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firstfundssociety.sharepoint.com/homelessness/Shared Documents/PROVINCIAL/106404832-RH 2019-'24/CFPs/2022-2024 CFP Additional funds/CFP sent/"/>
    </mc:Choice>
  </mc:AlternateContent>
  <xr:revisionPtr revIDLastSave="2" documentId="8_{0862DF0E-01E2-4A91-A5A2-E6188A845811}" xr6:coauthVersionLast="47" xr6:coauthVersionMax="47" xr10:uidLastSave="{23E9C99A-610E-4F21-84F0-9EC4333A5509}"/>
  <workbookProtection workbookAlgorithmName="SHA-512" workbookHashValue="xCACEsUZQzlWOvRwjD8yrCo6uLScBk27njHBqCiWXati3skWOyBxBVnaS9EjjNdeeHphSw5YtGClspejUEfbxQ==" workbookSaltValue="52l5FtPOhLhydp3ZrPNpug==" workbookSpinCount="100000" lockStructure="1"/>
  <bookViews>
    <workbookView xWindow="-120" yWindow="-120" windowWidth="29040" windowHeight="15840" xr2:uid="{00000000-000D-0000-FFFF-FFFF00000000}"/>
  </bookViews>
  <sheets>
    <sheet name="BudgetTempCapital" sheetId="1" r:id="rId1"/>
    <sheet name="5-Year Operating Budget" sheetId="2" r:id="rId2"/>
    <sheet name="Sheet1" sheetId="5" state="hidden" r:id="rId3"/>
    <sheet name="Sustainability Checklist" sheetId="3" state="hidden" r:id="rId4"/>
  </sheets>
  <definedNames>
    <definedName name="_xlnm.Print_Area" localSheetId="1">'5-Year Operating Budget'!$A$1:$G$70</definedName>
    <definedName name="_xlnm.Print_Area" localSheetId="0">BudgetTempCapital!$A$1:$E$68</definedName>
    <definedName name="_xlnm.Print_Area" localSheetId="3">'Sustainability Checklist'!$A$1:$A$39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 l="1"/>
  <c r="D29" i="1"/>
  <c r="D30" i="1" s="1"/>
  <c r="D18" i="1"/>
  <c r="F6" i="2"/>
  <c r="D6" i="2"/>
  <c r="G10" i="2"/>
  <c r="C54" i="1"/>
  <c r="D54" i="1"/>
  <c r="B54" i="1"/>
  <c r="C53" i="1"/>
  <c r="C52" i="1"/>
  <c r="D52" i="1"/>
  <c r="C47" i="1"/>
  <c r="D47" i="1"/>
  <c r="C42" i="1"/>
  <c r="C35" i="1"/>
  <c r="D35" i="1"/>
  <c r="C60" i="1"/>
  <c r="D60" i="1"/>
  <c r="D59" i="1"/>
  <c r="D58" i="1"/>
  <c r="D57" i="1"/>
  <c r="D56" i="1"/>
  <c r="D55" i="1"/>
  <c r="D51" i="1"/>
  <c r="D50" i="1"/>
  <c r="D49" i="1"/>
  <c r="D46" i="1"/>
  <c r="D45" i="1"/>
  <c r="D44" i="1"/>
  <c r="D41" i="1"/>
  <c r="D40" i="1"/>
  <c r="D42" i="1" s="1"/>
  <c r="D39" i="1"/>
  <c r="D38" i="1"/>
  <c r="D37" i="1"/>
  <c r="D34" i="1"/>
  <c r="D33" i="1"/>
  <c r="D32" i="1"/>
  <c r="C30" i="1"/>
  <c r="B30" i="1"/>
  <c r="D28" i="1"/>
  <c r="D26" i="1"/>
  <c r="C26" i="1"/>
  <c r="B26" i="1"/>
  <c r="D21" i="1"/>
  <c r="D20" i="1"/>
  <c r="D19" i="1"/>
  <c r="F64" i="2"/>
  <c r="E64" i="2"/>
  <c r="D64" i="2"/>
  <c r="C64" i="2"/>
  <c r="B64" i="2"/>
  <c r="G63" i="2"/>
  <c r="F60" i="2"/>
  <c r="E60" i="2"/>
  <c r="D60" i="2"/>
  <c r="C60" i="2"/>
  <c r="B60" i="2"/>
  <c r="G59" i="2"/>
  <c r="G58" i="2"/>
  <c r="F55" i="2"/>
  <c r="E55" i="2"/>
  <c r="D55" i="2"/>
  <c r="C55" i="2"/>
  <c r="B55" i="2"/>
  <c r="G55" i="2" s="1"/>
  <c r="G54" i="2"/>
  <c r="G53" i="2"/>
  <c r="G52" i="2"/>
  <c r="F49" i="2"/>
  <c r="E49" i="2"/>
  <c r="D49" i="2"/>
  <c r="C49" i="2"/>
  <c r="B49" i="2"/>
  <c r="G48" i="2"/>
  <c r="G47" i="2"/>
  <c r="G46" i="2"/>
  <c r="G45" i="2"/>
  <c r="G44" i="2"/>
  <c r="F41" i="2"/>
  <c r="E41" i="2"/>
  <c r="D41" i="2"/>
  <c r="C41" i="2"/>
  <c r="B41" i="2"/>
  <c r="G40" i="2"/>
  <c r="G39" i="2"/>
  <c r="G38" i="2"/>
  <c r="G37" i="2"/>
  <c r="G36" i="2"/>
  <c r="G35" i="2"/>
  <c r="G34" i="2"/>
  <c r="G33" i="2"/>
  <c r="F30" i="2"/>
  <c r="E30" i="2"/>
  <c r="D30" i="2"/>
  <c r="C30" i="2"/>
  <c r="B30" i="2"/>
  <c r="G29" i="2"/>
  <c r="G28" i="2"/>
  <c r="G27" i="2"/>
  <c r="G26" i="2"/>
  <c r="G25" i="2"/>
  <c r="G24" i="2"/>
  <c r="F21" i="2"/>
  <c r="E21" i="2"/>
  <c r="D21" i="2"/>
  <c r="C21" i="2"/>
  <c r="B21" i="2"/>
  <c r="G20" i="2"/>
  <c r="G19" i="2"/>
  <c r="G18" i="2"/>
  <c r="G17" i="2"/>
  <c r="F14" i="2"/>
  <c r="F68" i="2" s="1"/>
  <c r="E14" i="2"/>
  <c r="E68" i="2" s="1"/>
  <c r="D14" i="2"/>
  <c r="C14" i="2"/>
  <c r="C68" i="2" s="1"/>
  <c r="B14" i="2"/>
  <c r="B68" i="2" s="1"/>
  <c r="G13" i="2"/>
  <c r="G12" i="2"/>
  <c r="G11" i="2"/>
  <c r="G9" i="2"/>
  <c r="G8" i="2"/>
  <c r="C6" i="2"/>
  <c r="E6" i="2" s="1"/>
  <c r="B60" i="1"/>
  <c r="B52" i="1"/>
  <c r="B47" i="1"/>
  <c r="B42" i="1"/>
  <c r="B35" i="1"/>
  <c r="B23" i="1"/>
  <c r="D22" i="1" l="1"/>
  <c r="D23" i="1" s="1"/>
  <c r="D53" i="1"/>
  <c r="B63" i="1"/>
  <c r="G60" i="2"/>
  <c r="G49" i="2"/>
  <c r="G41" i="2"/>
  <c r="G30" i="2"/>
  <c r="D66" i="2"/>
  <c r="B53" i="1"/>
  <c r="B62" i="1" s="1"/>
  <c r="B66" i="2"/>
  <c r="B70" i="2" s="1"/>
  <c r="C66" i="2"/>
  <c r="C70" i="2" s="1"/>
  <c r="G21" i="2"/>
  <c r="E66" i="2"/>
  <c r="E70" i="2" s="1"/>
  <c r="F66" i="2"/>
  <c r="F70" i="2" s="1"/>
  <c r="G14" i="2"/>
  <c r="D68" i="2"/>
  <c r="G64" i="2"/>
  <c r="D70" i="2" l="1"/>
  <c r="G70" i="2" s="1"/>
  <c r="G66" i="2"/>
  <c r="G6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 authorId="0" shapeId="0" xr:uid="{00000000-0006-0000-0000-000001000000}">
      <text>
        <r>
          <rPr>
            <sz val="9"/>
            <color rgb="FF000000"/>
            <rFont val="Tahoma"/>
            <family val="2"/>
          </rPr>
          <t xml:space="preserve">Includes any professional fees such as a lawyer or notary. Please do not include any GST rebate you will receive
</t>
        </r>
      </text>
    </comment>
    <comment ref="A20" authorId="0" shapeId="0" xr:uid="{00000000-0006-0000-0000-000002000000}">
      <text>
        <r>
          <rPr>
            <sz val="9"/>
            <color rgb="FF000000"/>
            <rFont val="Tahoma"/>
            <family val="2"/>
          </rPr>
          <t>For emergency shelters, transitional housing, permanent supportive housing, or non- residential facilities. Costs of the construction of a building, including materials, supplies, and labour costs. Please do not include any GST rebate you will receive.</t>
        </r>
      </text>
    </comment>
    <comment ref="A21" authorId="0" shapeId="0" xr:uid="{00000000-0006-0000-0000-000003000000}">
      <text>
        <r>
          <rPr>
            <sz val="9"/>
            <color rgb="FF000000"/>
            <rFont val="Tahoma"/>
            <family val="2"/>
          </rPr>
          <t xml:space="preserve">For emergency shelters, transitional housing, permanent supportive housing, or non- residential facilities. Costs of the renovation/expansion/repurposing of a building, including materials, supplies, and labour costs. Please do not include any GST rebate you will receive.
</t>
        </r>
      </text>
    </comment>
    <comment ref="A22" authorId="0" shapeId="0" xr:uid="{00000000-0006-0000-0000-000004000000}">
      <text>
        <r>
          <rPr>
            <sz val="9"/>
            <color rgb="FF000000"/>
            <rFont val="Tahoma"/>
            <family val="2"/>
          </rPr>
          <t>Other capital costs (e.g. vehicles, tools, equipment, machinery, computers, and furniture).  Please do not include any GST rebate you will receive.</t>
        </r>
      </text>
    </comment>
    <comment ref="A55" authorId="0" shapeId="0" xr:uid="{00000000-0006-0000-0000-000005000000}">
      <text>
        <r>
          <rPr>
            <sz val="9"/>
            <color rgb="FF000000"/>
            <rFont val="Tahoma"/>
            <family val="2"/>
          </rPr>
          <t xml:space="preserve">Includes any professional fees such as a lawyer or notary. Please do not include any GST rebate you will receive
</t>
        </r>
      </text>
    </comment>
    <comment ref="A57" authorId="0" shapeId="0" xr:uid="{00000000-0006-0000-0000-000006000000}">
      <text>
        <r>
          <rPr>
            <sz val="9"/>
            <color rgb="FF000000"/>
            <rFont val="Tahoma"/>
            <family val="2"/>
          </rPr>
          <t>For emergency shelters, transitional housing, permanent supportive housing, or non- residential facilities. Costs of the construction of a building, including materials, supplies, and labour costs. Please do not include any GST rebate you will receive.</t>
        </r>
      </text>
    </comment>
    <comment ref="A58" authorId="0" shapeId="0" xr:uid="{00000000-0006-0000-0000-000007000000}">
      <text>
        <r>
          <rPr>
            <sz val="9"/>
            <color rgb="FF000000"/>
            <rFont val="Tahoma"/>
            <family val="2"/>
          </rPr>
          <t xml:space="preserve">For emergency shelters, transitional housing, permanent supportive housing, or non- residential facilities. Costs of the renovation/expansion/repurposing of a building, including materials, supplies, and labour costs. Please do not include any GST rebate you will receive.
</t>
        </r>
      </text>
    </comment>
    <comment ref="A59" authorId="0" shapeId="0" xr:uid="{00000000-0006-0000-0000-000008000000}">
      <text>
        <r>
          <rPr>
            <sz val="9"/>
            <color rgb="FF000000"/>
            <rFont val="Tahoma"/>
            <family val="2"/>
          </rPr>
          <t>Other capital costs (e.g. vehicles, tools, equipment, machinery, computers, and furniture).  Please do not include any GST rebate you will receive.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00000000-0006-0000-0100-000001000000}">
      <text>
        <r>
          <rPr>
            <sz val="9"/>
            <color rgb="FF000000"/>
            <rFont val="Tahoma"/>
            <family val="2"/>
          </rPr>
          <t>Enter the calendar year of the start of operations (occupancy) post-construction</t>
        </r>
      </text>
    </comment>
  </commentList>
</comments>
</file>

<file path=xl/sharedStrings.xml><?xml version="1.0" encoding="utf-8"?>
<sst xmlns="http://schemas.openxmlformats.org/spreadsheetml/2006/main" count="163" uniqueCount="138">
  <si>
    <t>LEGAL NAME OF ORGANIZATION:</t>
  </si>
  <si>
    <t>PROPOSED START DATE (DD/MM/YYYY)</t>
  </si>
  <si>
    <t>PROJECT TITLE:</t>
  </si>
  <si>
    <t>PROPOSED END DATE (DD/MM/YYYY)</t>
  </si>
  <si>
    <t>PLEASE NOTE THE FOLLOWING:</t>
  </si>
  <si>
    <r>
      <t xml:space="preserve">     *</t>
    </r>
    <r>
      <rPr>
        <b/>
        <sz val="10"/>
        <color rgb="FFFF0000"/>
        <rFont val="Arial"/>
        <family val="2"/>
      </rPr>
      <t xml:space="preserve">Ensure all budget requests are eligible expenses under RH COVID 2019-2024 Directives </t>
    </r>
    <r>
      <rPr>
        <sz val="10"/>
        <color theme="1"/>
        <rFont val="Arial"/>
        <family val="2"/>
      </rPr>
      <t xml:space="preserve">
      https://www.canada.ca/en/employment-social-development/programs/homelessness/directives.html</t>
    </r>
  </si>
  <si>
    <t xml:space="preserve">     *All requested costs must be linked to the funding proposal and to project activities</t>
  </si>
  <si>
    <t xml:space="preserve">     *Reimbursement will be subject to monitoring and/or audit.</t>
  </si>
  <si>
    <t xml:space="preserve">     *Provide the necessary details on how the requested budget amounts in each cost category were calculated.</t>
  </si>
  <si>
    <t>A. TOTAL PROJECT BUDGET</t>
  </si>
  <si>
    <t>Detailed Description, Breakdown and Explanation (Required)</t>
  </si>
  <si>
    <t>Land and/or building acquisition</t>
  </si>
  <si>
    <t>Pre-development costs</t>
  </si>
  <si>
    <t>New facility construction</t>
  </si>
  <si>
    <t>Renovation / expansion / repurposing</t>
  </si>
  <si>
    <t>Equipment / vehicle / furniture purchase (Capital assets)</t>
  </si>
  <si>
    <t>TOTAL PROJECT COSTS</t>
  </si>
  <si>
    <t>B. CONFIRMED SOURCES OF FUNDING  (Please complete Other Contributors worksheet)</t>
  </si>
  <si>
    <t>Please detail cash and/or in-kind contributions toward this capital project, either from the applicant's own or other sources.  Indicate the amount for each fiscal year. Use the Detailed Description column to add any important details.</t>
  </si>
  <si>
    <t>Source of Funding 
(supporting documentation required)</t>
  </si>
  <si>
    <t>Cash Equity</t>
  </si>
  <si>
    <t>Applicant Cash Equity (includes donations - e.g. from capital campaign)</t>
  </si>
  <si>
    <t>Partner Cash Equity</t>
  </si>
  <si>
    <t xml:space="preserve">   Sub-total: Cash Equity</t>
  </si>
  <si>
    <t>Land Equity (Appraisal required)</t>
  </si>
  <si>
    <t>Applicant Land Equity</t>
  </si>
  <si>
    <t>Partner Land Equity</t>
  </si>
  <si>
    <t>Other Land Equity</t>
  </si>
  <si>
    <t xml:space="preserve">   Sub-total: Land Equity</t>
  </si>
  <si>
    <t>Grants (supporting documentation required)</t>
  </si>
  <si>
    <t>CMHC</t>
  </si>
  <si>
    <t xml:space="preserve">BC Housing </t>
  </si>
  <si>
    <t>Health Authority, Ministry of Health</t>
  </si>
  <si>
    <t>Municipal (e.g. Tax relief)</t>
  </si>
  <si>
    <t>Other Agencies (includes any other funders - e.g. foundations)</t>
  </si>
  <si>
    <t>Sub-total: Grant Equity</t>
  </si>
  <si>
    <t>Loans (supporting documentation required)</t>
  </si>
  <si>
    <t>Other lenders/investors</t>
  </si>
  <si>
    <t>Sub-total: Loans</t>
  </si>
  <si>
    <t>In-kind (supporting documentation required)</t>
  </si>
  <si>
    <t>Applicant</t>
  </si>
  <si>
    <t>Partner</t>
  </si>
  <si>
    <t>Other</t>
  </si>
  <si>
    <t xml:space="preserve">   Sub-total: In-kind Equity</t>
  </si>
  <si>
    <t>TOTAL CONFIRMED SOURCES OF FUNDING</t>
  </si>
  <si>
    <t>FUNDING GAP</t>
  </si>
  <si>
    <t xml:space="preserve">REACHING HOME: CANADA’S HOMELESSNESS STRATEGY </t>
  </si>
  <si>
    <t>Name of Organization</t>
  </si>
  <si>
    <t>PROJECTED 5-YEAR OPERATING BUDGET (Post-construction, from occupancy)</t>
  </si>
  <si>
    <t>BUDGET ITEM</t>
  </si>
  <si>
    <t>TOTAL</t>
  </si>
  <si>
    <t>Operating Revenues</t>
  </si>
  <si>
    <t>Residential Rent Income</t>
  </si>
  <si>
    <t>Less Vacancy Allowance</t>
  </si>
  <si>
    <t>Commercial Income</t>
  </si>
  <si>
    <t>Program Support Income</t>
  </si>
  <si>
    <t>Other Income (e.g. parking, laundry, social enterprise)</t>
  </si>
  <si>
    <t>Other Income (e.g. Other contributions, endowment)</t>
  </si>
  <si>
    <t>BASIC REVENUE</t>
  </si>
  <si>
    <t>Fixed Costs</t>
  </si>
  <si>
    <t xml:space="preserve">Property Taxes </t>
  </si>
  <si>
    <t>Insurance</t>
  </si>
  <si>
    <t xml:space="preserve">Replacement Reserve </t>
  </si>
  <si>
    <t>Other (specify)</t>
  </si>
  <si>
    <t xml:space="preserve">   Sub-total: Fixed Costs</t>
  </si>
  <si>
    <t>Operating Expenses</t>
  </si>
  <si>
    <t>Utilities (specify): gas</t>
  </si>
  <si>
    <t xml:space="preserve">Electricity </t>
  </si>
  <si>
    <t>Water &amp; Sewer</t>
  </si>
  <si>
    <t>Garbage Removal</t>
  </si>
  <si>
    <t>Laundry (e.g. machine rental)</t>
  </si>
  <si>
    <t>Security</t>
  </si>
  <si>
    <t>Sub-total: Operating Expenses</t>
  </si>
  <si>
    <t>Administration Expenses</t>
  </si>
  <si>
    <t>Staff Salaries and Benefits</t>
  </si>
  <si>
    <t>Accounting and Legal</t>
  </si>
  <si>
    <t>Advertising</t>
  </si>
  <si>
    <t>Office Supplies/Postage</t>
  </si>
  <si>
    <t>Telecommunication</t>
  </si>
  <si>
    <t>Travel and Mileage</t>
  </si>
  <si>
    <t>Property management fees</t>
  </si>
  <si>
    <t xml:space="preserve">Other Interest and Services charges </t>
  </si>
  <si>
    <t xml:space="preserve">   Sub-total: Administration Expenses</t>
  </si>
  <si>
    <t>Maintenance Expenses</t>
  </si>
  <si>
    <t>Maintenance Staff Salaries/Benefits</t>
  </si>
  <si>
    <t>Repairs and Maintenance</t>
  </si>
  <si>
    <t>Maintenance Service Contracts</t>
  </si>
  <si>
    <t>Janitorial and Supplies</t>
  </si>
  <si>
    <t>Other (Specify)</t>
  </si>
  <si>
    <t xml:space="preserve">   Sub-total: Maintenance Expenses</t>
  </si>
  <si>
    <t>Program Support Expenses</t>
  </si>
  <si>
    <t>Salaries &amp; Benefits</t>
  </si>
  <si>
    <t xml:space="preserve">Direct Client Costs </t>
  </si>
  <si>
    <t>Other Program Expenses</t>
  </si>
  <si>
    <t xml:space="preserve">   Sub-total: Program Support Expenses</t>
  </si>
  <si>
    <t>Other Expenses</t>
  </si>
  <si>
    <t>Item (specify)</t>
  </si>
  <si>
    <t xml:space="preserve">   Sub-total: Other Expenses</t>
  </si>
  <si>
    <t>Debt Service</t>
  </si>
  <si>
    <t>Debt Service payment</t>
  </si>
  <si>
    <t xml:space="preserve">   Sub-total: Debt Service</t>
  </si>
  <si>
    <t>TOTAL OPERATING EXPENDITURES</t>
  </si>
  <si>
    <t xml:space="preserve">BASIC REVENUE </t>
  </si>
  <si>
    <t>Positive (negative) CASH FLOW</t>
  </si>
  <si>
    <t xml:space="preserve"> </t>
  </si>
  <si>
    <t>Project Sustainability Plan</t>
  </si>
  <si>
    <t>b. Does your application clearly show funding sources equal to the total costs of the project?</t>
  </si>
  <si>
    <t>c. Are all funding sources confirmed through documentation in your application?</t>
  </si>
  <si>
    <t>a. Impacts of the project on staff and service requirements: Does your application clearly indicate the impacts of the project (i.e., will be a need for additional staff or services after completion)?</t>
  </si>
  <si>
    <t>a. Does your application clearly identify all partners and indicate support that will be provided by each towards new requirements and impacts of the project?</t>
  </si>
  <si>
    <t>a. Does your application clearly indicate funding sources for additional staff or service requirements?</t>
  </si>
  <si>
    <t>b. Does your completed budget template (5-Year Operating Budget worksheet) clearly show that the annual operational budget will be balanced for five years after the project ends? (i.e. annual operational costs must be lower than the annual income)</t>
  </si>
  <si>
    <r>
      <t>c. Provide any additional information on how you will ensure the sustainability of your project</t>
    </r>
    <r>
      <rPr>
        <sz val="11"/>
        <rFont val="Arial"/>
        <family val="2"/>
      </rPr>
      <t>.</t>
    </r>
  </si>
  <si>
    <r>
      <t>The purpose of this section is to help applicants seeking COVID funding for capital projects ensure that their application and sustainability plan address all the key elements of sustainability</t>
    </r>
    <r>
      <rPr>
        <sz val="11"/>
        <rFont val="Arial"/>
        <family val="2"/>
      </rPr>
      <t>.</t>
    </r>
  </si>
  <si>
    <t>1. Funding to Implement the project: To fund the project</t>
  </si>
  <si>
    <t>2. Project Impacts</t>
  </si>
  <si>
    <t>3. Partnerships Demonstrate support:</t>
  </si>
  <si>
    <t>4. Operational Costs at the End of the Project After project ends:</t>
  </si>
  <si>
    <t>a. Are all relevant and related project costs identified in your application (in budget spreadsheet)?</t>
  </si>
  <si>
    <t xml:space="preserve">b. Provide any additional information on partners and their support that you would like to highlight </t>
  </si>
  <si>
    <t>Ensure all other required worksheets are completed before submitting</t>
  </si>
  <si>
    <t>For-profit</t>
  </si>
  <si>
    <t>Municipal Gov't</t>
  </si>
  <si>
    <t>Provincial Gov't</t>
  </si>
  <si>
    <t>Private Donor or Individual</t>
  </si>
  <si>
    <t>Internet Funding</t>
  </si>
  <si>
    <t>Other (please describe in "notes")</t>
  </si>
  <si>
    <t>TOTAL PROJECT BUDGET REQUESTED FROM LU'MA BCH</t>
  </si>
  <si>
    <t xml:space="preserve">REACHING HOME PROGRAM- 
</t>
  </si>
  <si>
    <t>Jun 2022-Mar 2023</t>
  </si>
  <si>
    <t>Apr 2023- Mar 2024</t>
  </si>
  <si>
    <t>Total</t>
  </si>
  <si>
    <t>C. FUNDING REQUESTED FROM LU'MA BCH</t>
  </si>
  <si>
    <t>Capital Call for Proposals for Funding Period June 2022 – March 31, 2024</t>
  </si>
  <si>
    <t>Capital Call for Proposals for Funding Period June 1, 2022 – March 31, 2024</t>
  </si>
  <si>
    <t>RH FUNDING (section C ) as a % of Total</t>
  </si>
  <si>
    <t>CAPITAL BUDGET DETAIL TEMPLATE</t>
  </si>
  <si>
    <t>TOTAL PROJECT BUDGET RECOMMENDED FROM PROVINCIAL INDIGENOUS HOMELESSNESS COMMITTEE (PIHC)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</si>
</sst>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Red]&quot;$&quot;#,##0"/>
    <numFmt numFmtId="165" formatCode="&quot;$&quot;#,##0.00;[Red]&quot;$&quot;#,##0.00"/>
    <numFmt numFmtId="166" formatCode="_-* #,##0_-;\-* #,##0_-;_-* &quot;-&quot;??_-;_-@_-"/>
  </numFmts>
  <fonts count="23" x14ac:knownFonts="1">
    <font>
      <sz val="11"/>
      <color theme="1"/>
      <name val="Calibri"/>
      <family val="2"/>
      <scheme val="minor"/>
    </font>
    <font>
      <sz val="11"/>
      <color theme="1"/>
      <name val="Calibri"/>
      <family val="2"/>
      <scheme val="minor"/>
    </font>
    <font>
      <sz val="10"/>
      <name val="Arial"/>
      <family val="2"/>
    </font>
    <font>
      <sz val="12"/>
      <name val="Arial"/>
      <family val="2"/>
    </font>
    <font>
      <b/>
      <sz val="14"/>
      <name val="Arial"/>
      <family val="2"/>
    </font>
    <font>
      <b/>
      <sz val="9"/>
      <name val="Calibri"/>
      <family val="2"/>
      <scheme val="minor"/>
    </font>
    <font>
      <b/>
      <sz val="10"/>
      <name val="Arial"/>
      <family val="2"/>
    </font>
    <font>
      <b/>
      <sz val="10"/>
      <color theme="1"/>
      <name val="Arial"/>
      <family val="2"/>
    </font>
    <font>
      <b/>
      <sz val="9"/>
      <color theme="1"/>
      <name val="Calibri"/>
      <family val="2"/>
      <scheme val="minor"/>
    </font>
    <font>
      <sz val="10"/>
      <color theme="1"/>
      <name val="Arial"/>
      <family val="2"/>
    </font>
    <font>
      <b/>
      <sz val="10"/>
      <color rgb="FFFF0000"/>
      <name val="Arial"/>
      <family val="2"/>
    </font>
    <font>
      <sz val="9"/>
      <color theme="1"/>
      <name val="Calibri"/>
      <family val="2"/>
      <scheme val="minor"/>
    </font>
    <font>
      <sz val="10"/>
      <color rgb="FF333333"/>
      <name val="Arial"/>
      <family val="2"/>
    </font>
    <font>
      <sz val="10"/>
      <color indexed="8"/>
      <name val="Arial"/>
      <family val="2"/>
    </font>
    <font>
      <sz val="9"/>
      <color rgb="FF000000"/>
      <name val="Tahoma"/>
      <family val="2"/>
    </font>
    <font>
      <b/>
      <sz val="12"/>
      <name val="Arial"/>
      <family val="2"/>
    </font>
    <font>
      <b/>
      <sz val="10"/>
      <color indexed="8"/>
      <name val="Arial"/>
      <family val="2"/>
    </font>
    <font>
      <sz val="9"/>
      <color indexed="8"/>
      <name val="Arial"/>
      <family val="2"/>
    </font>
    <font>
      <sz val="11"/>
      <color theme="1"/>
      <name val="Arial"/>
      <family val="2"/>
    </font>
    <font>
      <b/>
      <sz val="13"/>
      <name val="Arial"/>
      <family val="2"/>
    </font>
    <font>
      <sz val="11"/>
      <name val="Arial"/>
      <family val="2"/>
    </font>
    <font>
      <i/>
      <sz val="11"/>
      <name val="Arial"/>
      <family val="2"/>
    </font>
    <font>
      <sz val="8"/>
      <color rgb="FF000000"/>
      <name val="Segoe UI"/>
      <family val="2"/>
    </font>
  </fonts>
  <fills count="9">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top style="double">
        <color indexed="64"/>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182">
    <xf numFmtId="0" fontId="0" fillId="0" borderId="0" xfId="0"/>
    <xf numFmtId="0" fontId="2" fillId="0" borderId="0" xfId="0" applyNumberFormat="1" applyFont="1" applyAlignment="1" applyProtection="1">
      <alignment vertical="top"/>
    </xf>
    <xf numFmtId="0" fontId="2" fillId="0" borderId="0" xfId="0" applyNumberFormat="1" applyFont="1" applyAlignment="1" applyProtection="1">
      <alignment vertical="top" wrapText="1"/>
    </xf>
    <xf numFmtId="0" fontId="2" fillId="0" borderId="0" xfId="0" applyFont="1" applyAlignment="1" applyProtection="1">
      <alignment vertical="top"/>
    </xf>
    <xf numFmtId="0" fontId="3" fillId="0" borderId="0" xfId="0" applyFont="1" applyAlignment="1" applyProtection="1">
      <alignment vertical="top"/>
    </xf>
    <xf numFmtId="0" fontId="5" fillId="0" borderId="0" xfId="0" applyFont="1" applyFill="1" applyAlignment="1" applyProtection="1">
      <alignment wrapText="1"/>
    </xf>
    <xf numFmtId="0" fontId="6" fillId="0" borderId="0" xfId="0" applyFont="1" applyFill="1" applyProtection="1"/>
    <xf numFmtId="0" fontId="6" fillId="0" borderId="4" xfId="0" applyFont="1" applyFill="1" applyBorder="1" applyProtection="1"/>
    <xf numFmtId="0" fontId="6" fillId="0" borderId="0" xfId="0" applyFont="1" applyFill="1" applyBorder="1" applyProtection="1"/>
    <xf numFmtId="0" fontId="6" fillId="0" borderId="5" xfId="0" applyFont="1" applyFill="1" applyBorder="1" applyProtection="1"/>
    <xf numFmtId="0" fontId="6" fillId="0" borderId="6" xfId="0" applyFont="1" applyFill="1" applyBorder="1" applyAlignment="1" applyProtection="1">
      <alignment wrapText="1"/>
      <protection locked="0"/>
    </xf>
    <xf numFmtId="0" fontId="6" fillId="0" borderId="7" xfId="0" applyFont="1" applyFill="1" applyBorder="1" applyAlignment="1" applyProtection="1">
      <alignment wrapText="1"/>
      <protection locked="0"/>
    </xf>
    <xf numFmtId="0" fontId="7" fillId="0" borderId="8" xfId="0" applyFont="1" applyFill="1" applyBorder="1" applyAlignment="1" applyProtection="1">
      <alignment vertical="center" wrapText="1"/>
    </xf>
    <xf numFmtId="0" fontId="7" fillId="0" borderId="0" xfId="0" applyFont="1" applyFill="1" applyBorder="1" applyProtection="1"/>
    <xf numFmtId="0" fontId="6" fillId="0" borderId="9" xfId="0" applyFont="1" applyFill="1" applyBorder="1" applyAlignment="1" applyProtection="1">
      <alignment horizontal="center" vertical="center" wrapText="1"/>
    </xf>
    <xf numFmtId="0" fontId="8" fillId="0" borderId="0" xfId="0" applyFont="1" applyFill="1" applyAlignment="1" applyProtection="1">
      <alignment wrapText="1"/>
    </xf>
    <xf numFmtId="0" fontId="7" fillId="0" borderId="0" xfId="0" applyFont="1" applyFill="1" applyProtection="1"/>
    <xf numFmtId="0" fontId="7" fillId="0" borderId="4" xfId="0" applyFont="1" applyFill="1" applyBorder="1" applyProtection="1"/>
    <xf numFmtId="0" fontId="7" fillId="0" borderId="5" xfId="0" applyFont="1" applyFill="1" applyBorder="1" applyProtection="1"/>
    <xf numFmtId="0" fontId="11" fillId="0" borderId="0" xfId="0" applyFont="1" applyFill="1" applyAlignment="1" applyProtection="1">
      <alignment wrapText="1"/>
    </xf>
    <xf numFmtId="0" fontId="9" fillId="0" borderId="0" xfId="0" applyFont="1" applyFill="1" applyProtection="1"/>
    <xf numFmtId="0" fontId="9" fillId="0" borderId="4" xfId="0" applyFont="1" applyFill="1" applyBorder="1" applyProtection="1"/>
    <xf numFmtId="0" fontId="9" fillId="0" borderId="0" xfId="0" applyFont="1" applyFill="1" applyBorder="1" applyProtection="1"/>
    <xf numFmtId="0" fontId="9" fillId="0" borderId="5" xfId="0" applyFont="1" applyFill="1" applyBorder="1" applyProtection="1"/>
    <xf numFmtId="0" fontId="9" fillId="0" borderId="10" xfId="0" applyFont="1" applyFill="1" applyBorder="1" applyProtection="1"/>
    <xf numFmtId="0" fontId="9" fillId="0" borderId="11" xfId="0" applyFont="1" applyFill="1" applyBorder="1" applyProtection="1"/>
    <xf numFmtId="0" fontId="9" fillId="0" borderId="12" xfId="0" applyFont="1" applyFill="1" applyBorder="1" applyProtection="1"/>
    <xf numFmtId="164" fontId="2" fillId="0" borderId="15" xfId="0" applyNumberFormat="1" applyFont="1" applyFill="1" applyBorder="1" applyAlignment="1" applyProtection="1">
      <alignment horizontal="right" vertical="center" wrapText="1"/>
      <protection locked="0"/>
    </xf>
    <xf numFmtId="165" fontId="2" fillId="0" borderId="16" xfId="0" applyNumberFormat="1" applyFont="1" applyFill="1" applyBorder="1" applyAlignment="1" applyProtection="1">
      <alignment horizontal="left" vertical="top" wrapText="1"/>
      <protection locked="0"/>
    </xf>
    <xf numFmtId="0" fontId="2" fillId="0" borderId="0" xfId="0" applyFont="1" applyFill="1" applyAlignment="1" applyProtection="1">
      <alignment vertical="top"/>
    </xf>
    <xf numFmtId="0" fontId="6" fillId="2" borderId="17" xfId="1" applyNumberFormat="1" applyFont="1" applyFill="1" applyBorder="1" applyAlignment="1" applyProtection="1">
      <alignment vertical="top" wrapText="1"/>
    </xf>
    <xf numFmtId="164" fontId="6" fillId="2" borderId="18" xfId="2" applyNumberFormat="1" applyFont="1" applyFill="1" applyBorder="1" applyAlignment="1" applyProtection="1">
      <alignment horizontal="right" vertical="center" wrapText="1"/>
    </xf>
    <xf numFmtId="166" fontId="6" fillId="2" borderId="19" xfId="1" applyNumberFormat="1" applyFont="1" applyFill="1" applyBorder="1" applyAlignment="1" applyProtection="1">
      <alignment horizontal="left" vertical="top" wrapText="1"/>
    </xf>
    <xf numFmtId="0" fontId="6" fillId="0" borderId="0" xfId="0" applyFont="1" applyAlignment="1" applyProtection="1">
      <alignment vertical="top"/>
    </xf>
    <xf numFmtId="0" fontId="6" fillId="3" borderId="1" xfId="0" applyNumberFormat="1" applyFont="1" applyFill="1" applyBorder="1" applyAlignment="1" applyProtection="1">
      <alignment vertical="top"/>
    </xf>
    <xf numFmtId="0" fontId="2" fillId="3" borderId="2" xfId="0" applyNumberFormat="1" applyFont="1" applyFill="1" applyBorder="1" applyAlignment="1" applyProtection="1">
      <alignment vertical="top" wrapText="1"/>
    </xf>
    <xf numFmtId="0" fontId="2" fillId="3" borderId="3" xfId="0" applyFont="1" applyFill="1" applyBorder="1" applyAlignment="1" applyProtection="1">
      <alignment vertical="top"/>
    </xf>
    <xf numFmtId="0" fontId="6" fillId="3" borderId="8" xfId="0" applyNumberFormat="1" applyFont="1" applyFill="1" applyBorder="1" applyAlignment="1" applyProtection="1">
      <alignment horizontal="left" vertical="top" wrapText="1"/>
    </xf>
    <xf numFmtId="0" fontId="6" fillId="3" borderId="13" xfId="0" applyFont="1" applyFill="1" applyBorder="1" applyAlignment="1" applyProtection="1">
      <alignment horizontal="center" vertical="center" wrapText="1"/>
    </xf>
    <xf numFmtId="0" fontId="6" fillId="3" borderId="14" xfId="0" applyFont="1" applyFill="1" applyBorder="1" applyAlignment="1" applyProtection="1">
      <alignment vertical="center" wrapText="1"/>
    </xf>
    <xf numFmtId="0" fontId="6" fillId="3" borderId="8"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vertical="top" indent="1"/>
    </xf>
    <xf numFmtId="164" fontId="6" fillId="3" borderId="15" xfId="0" applyNumberFormat="1" applyFont="1" applyFill="1" applyBorder="1" applyAlignment="1" applyProtection="1">
      <alignment horizontal="right" vertical="center" wrapText="1"/>
    </xf>
    <xf numFmtId="0" fontId="2" fillId="0" borderId="8" xfId="0" applyFont="1" applyFill="1" applyBorder="1" applyAlignment="1" applyProtection="1">
      <alignment horizontal="left" vertical="top" wrapText="1" indent="1"/>
    </xf>
    <xf numFmtId="0" fontId="13" fillId="0" borderId="8" xfId="0" applyFont="1" applyFill="1" applyBorder="1" applyAlignment="1" applyProtection="1">
      <alignment horizontal="left" vertical="top" wrapText="1" indent="1"/>
    </xf>
    <xf numFmtId="0" fontId="6" fillId="3" borderId="8" xfId="0" applyNumberFormat="1" applyFont="1" applyFill="1" applyBorder="1" applyAlignment="1" applyProtection="1">
      <alignment horizontal="left" vertical="center" indent="1"/>
    </xf>
    <xf numFmtId="0" fontId="2" fillId="0" borderId="22" xfId="0" applyNumberFormat="1" applyFont="1" applyFill="1" applyBorder="1" applyAlignment="1" applyProtection="1">
      <alignment horizontal="left" vertical="top" indent="1"/>
    </xf>
    <xf numFmtId="165" fontId="2" fillId="0" borderId="23" xfId="0" applyNumberFormat="1" applyFont="1" applyFill="1" applyBorder="1" applyAlignment="1" applyProtection="1">
      <alignment horizontal="left" vertical="top" wrapText="1"/>
      <protection locked="0"/>
    </xf>
    <xf numFmtId="0" fontId="6" fillId="3" borderId="24" xfId="0" applyNumberFormat="1" applyFont="1" applyFill="1" applyBorder="1" applyAlignment="1" applyProtection="1">
      <alignment vertical="center"/>
    </xf>
    <xf numFmtId="164" fontId="6" fillId="3" borderId="25" xfId="0" applyNumberFormat="1" applyFont="1" applyFill="1" applyBorder="1" applyAlignment="1" applyProtection="1">
      <alignment horizontal="right" vertical="center" wrapText="1"/>
    </xf>
    <xf numFmtId="166" fontId="6" fillId="3" borderId="19" xfId="1" applyNumberFormat="1" applyFont="1" applyFill="1" applyBorder="1" applyAlignment="1" applyProtection="1">
      <alignment horizontal="left" vertical="top" wrapText="1"/>
    </xf>
    <xf numFmtId="0" fontId="6" fillId="4" borderId="6" xfId="0" applyNumberFormat="1" applyFont="1" applyFill="1" applyBorder="1" applyAlignment="1" applyProtection="1">
      <alignment vertical="center" wrapText="1"/>
    </xf>
    <xf numFmtId="0" fontId="6" fillId="4" borderId="13" xfId="0" applyFont="1" applyFill="1" applyBorder="1" applyAlignment="1" applyProtection="1">
      <alignment horizontal="center" vertical="center" wrapText="1"/>
    </xf>
    <xf numFmtId="0" fontId="6" fillId="4" borderId="14" xfId="0" applyFont="1" applyFill="1" applyBorder="1" applyAlignment="1" applyProtection="1">
      <alignment vertical="center" wrapText="1"/>
    </xf>
    <xf numFmtId="0" fontId="6" fillId="5" borderId="18" xfId="0" applyNumberFormat="1" applyFont="1" applyFill="1" applyBorder="1" applyAlignment="1" applyProtection="1">
      <alignment vertical="center"/>
    </xf>
    <xf numFmtId="164" fontId="6" fillId="5" borderId="18" xfId="0" applyNumberFormat="1" applyFont="1" applyFill="1" applyBorder="1" applyAlignment="1" applyProtection="1">
      <alignment horizontal="right" vertical="center" wrapText="1"/>
    </xf>
    <xf numFmtId="165" fontId="6" fillId="5" borderId="27" xfId="0" applyNumberFormat="1" applyFont="1" applyFill="1" applyBorder="1" applyAlignment="1" applyProtection="1">
      <alignment horizontal="left" vertical="top" wrapText="1"/>
    </xf>
    <xf numFmtId="0" fontId="6" fillId="5" borderId="0" xfId="0" applyNumberFormat="1" applyFont="1" applyFill="1" applyBorder="1" applyAlignment="1" applyProtection="1">
      <alignment vertical="center"/>
    </xf>
    <xf numFmtId="9" fontId="6" fillId="5" borderId="0" xfId="3" applyFont="1" applyFill="1" applyBorder="1" applyAlignment="1" applyProtection="1">
      <alignment horizontal="right" vertical="center" wrapText="1"/>
    </xf>
    <xf numFmtId="165" fontId="6" fillId="5" borderId="0" xfId="0" applyNumberFormat="1" applyFont="1" applyFill="1" applyBorder="1" applyAlignment="1" applyProtection="1">
      <alignment horizontal="left" vertical="top" wrapText="1"/>
    </xf>
    <xf numFmtId="0" fontId="6" fillId="6" borderId="28" xfId="0" applyNumberFormat="1" applyFont="1" applyFill="1" applyBorder="1" applyAlignment="1" applyProtection="1">
      <alignment vertical="top"/>
    </xf>
    <xf numFmtId="165" fontId="6" fillId="6" borderId="28" xfId="0" applyNumberFormat="1" applyFont="1" applyFill="1" applyBorder="1" applyAlignment="1" applyProtection="1">
      <alignment horizontal="left" vertical="top" wrapText="1"/>
    </xf>
    <xf numFmtId="0" fontId="0" fillId="0" borderId="0" xfId="0" applyProtection="1"/>
    <xf numFmtId="0" fontId="6" fillId="3" borderId="21" xfId="0" applyFont="1" applyFill="1" applyBorder="1" applyProtection="1"/>
    <xf numFmtId="0" fontId="16" fillId="3" borderId="9" xfId="0" applyFont="1" applyFill="1" applyBorder="1" applyAlignment="1" applyProtection="1">
      <alignment horizontal="center"/>
    </xf>
    <xf numFmtId="0" fontId="2" fillId="6" borderId="40" xfId="0" applyFont="1" applyFill="1" applyBorder="1" applyAlignment="1" applyProtection="1">
      <alignment horizontal="left" vertical="center" wrapText="1" indent="1"/>
    </xf>
    <xf numFmtId="164" fontId="17" fillId="7" borderId="13" xfId="0" applyNumberFormat="1" applyFont="1" applyFill="1" applyBorder="1" applyAlignment="1" applyProtection="1">
      <alignment horizontal="right"/>
      <protection locked="0"/>
    </xf>
    <xf numFmtId="164" fontId="16" fillId="3" borderId="13" xfId="0" applyNumberFormat="1" applyFont="1" applyFill="1" applyBorder="1" applyAlignment="1" applyProtection="1">
      <alignment horizontal="right"/>
    </xf>
    <xf numFmtId="0" fontId="13" fillId="6" borderId="21" xfId="0" applyFont="1" applyFill="1" applyBorder="1" applyAlignment="1" applyProtection="1">
      <alignment horizontal="left" vertical="center" wrapText="1" indent="1"/>
    </xf>
    <xf numFmtId="0" fontId="2" fillId="6" borderId="21" xfId="0" applyFont="1" applyFill="1" applyBorder="1" applyAlignment="1" applyProtection="1">
      <alignment horizontal="left" vertical="center" wrapText="1" indent="1"/>
    </xf>
    <xf numFmtId="0" fontId="6" fillId="3" borderId="41" xfId="0" applyFont="1" applyFill="1" applyBorder="1" applyProtection="1"/>
    <xf numFmtId="164" fontId="6" fillId="3" borderId="18" xfId="0" applyNumberFormat="1" applyFont="1" applyFill="1" applyBorder="1" applyAlignment="1" applyProtection="1">
      <alignment horizontal="right"/>
    </xf>
    <xf numFmtId="164" fontId="16" fillId="3" borderId="15" xfId="0" applyNumberFormat="1" applyFont="1" applyFill="1" applyBorder="1" applyAlignment="1" applyProtection="1">
      <alignment horizontal="right"/>
    </xf>
    <xf numFmtId="0" fontId="2" fillId="6" borderId="21" xfId="0" applyFont="1" applyFill="1" applyBorder="1" applyAlignment="1" applyProtection="1">
      <alignment horizontal="left" vertical="center" wrapText="1" indent="1"/>
      <protection locked="0"/>
    </xf>
    <xf numFmtId="0" fontId="6" fillId="3" borderId="40" xfId="0" applyFont="1" applyFill="1" applyBorder="1" applyProtection="1"/>
    <xf numFmtId="164" fontId="16" fillId="3" borderId="18" xfId="0" applyNumberFormat="1" applyFont="1" applyFill="1" applyBorder="1" applyAlignment="1" applyProtection="1">
      <alignment horizontal="right"/>
    </xf>
    <xf numFmtId="0" fontId="2" fillId="0" borderId="21" xfId="0" applyFont="1" applyFill="1" applyBorder="1" applyAlignment="1" applyProtection="1">
      <alignment horizontal="left" vertical="center" wrapText="1" indent="1"/>
    </xf>
    <xf numFmtId="0" fontId="2" fillId="6" borderId="15" xfId="0" applyFont="1" applyFill="1" applyBorder="1" applyAlignment="1" applyProtection="1">
      <alignment horizontal="left" vertical="center" wrapText="1" indent="1"/>
    </xf>
    <xf numFmtId="164" fontId="2" fillId="0" borderId="15" xfId="0" applyNumberFormat="1" applyFont="1" applyFill="1" applyBorder="1" applyAlignment="1" applyProtection="1">
      <alignment horizontal="left" vertical="center" wrapText="1" indent="1"/>
    </xf>
    <xf numFmtId="164" fontId="6" fillId="3" borderId="40" xfId="0" applyNumberFormat="1" applyFont="1" applyFill="1" applyBorder="1" applyProtection="1"/>
    <xf numFmtId="0" fontId="0" fillId="0" borderId="0" xfId="0" applyFill="1" applyProtection="1"/>
    <xf numFmtId="164" fontId="6" fillId="3" borderId="41" xfId="0" applyNumberFormat="1" applyFont="1" applyFill="1" applyBorder="1" applyProtection="1"/>
    <xf numFmtId="164" fontId="6" fillId="3" borderId="25" xfId="0" applyNumberFormat="1" applyFont="1" applyFill="1" applyBorder="1" applyAlignment="1" applyProtection="1">
      <alignment horizontal="right"/>
    </xf>
    <xf numFmtId="164" fontId="6" fillId="3" borderId="25" xfId="0" applyNumberFormat="1" applyFont="1" applyFill="1" applyBorder="1" applyProtection="1"/>
    <xf numFmtId="0" fontId="15" fillId="0" borderId="30" xfId="0" applyFont="1" applyBorder="1" applyAlignment="1" applyProtection="1"/>
    <xf numFmtId="0" fontId="6" fillId="0" borderId="0" xfId="0" applyFont="1" applyBorder="1" applyAlignment="1" applyProtection="1">
      <alignment vertical="center"/>
    </xf>
    <xf numFmtId="0" fontId="18" fillId="0" borderId="0" xfId="0" applyFont="1" applyProtection="1"/>
    <xf numFmtId="0" fontId="18" fillId="0" borderId="0" xfId="0" applyFont="1" applyAlignment="1">
      <alignment wrapText="1"/>
    </xf>
    <xf numFmtId="0" fontId="20" fillId="0" borderId="0" xfId="0" applyFont="1" applyAlignment="1">
      <alignment vertical="center" wrapText="1"/>
    </xf>
    <xf numFmtId="0" fontId="3" fillId="0" borderId="0" xfId="0" applyFont="1" applyAlignment="1">
      <alignment vertical="center" wrapText="1"/>
    </xf>
    <xf numFmtId="0" fontId="19" fillId="0" borderId="0" xfId="0" applyFont="1" applyAlignment="1">
      <alignment horizontal="center" vertical="center" wrapText="1"/>
    </xf>
    <xf numFmtId="0" fontId="20" fillId="0" borderId="0" xfId="0" applyFont="1" applyAlignment="1">
      <alignment horizontal="left" vertical="center" wrapText="1" indent="2"/>
    </xf>
    <xf numFmtId="0" fontId="20" fillId="0" borderId="0" xfId="0" applyFont="1" applyAlignment="1">
      <alignment horizontal="left" vertical="center" wrapText="1" indent="4"/>
    </xf>
    <xf numFmtId="0" fontId="21" fillId="0" borderId="0" xfId="0" applyFont="1" applyAlignment="1">
      <alignment horizontal="left" vertical="center" wrapText="1" indent="2"/>
    </xf>
    <xf numFmtId="0" fontId="21" fillId="8" borderId="9" xfId="0" applyFont="1" applyFill="1" applyBorder="1" applyAlignment="1" applyProtection="1">
      <alignment horizontal="left" vertical="center" wrapText="1" indent="2"/>
      <protection locked="0"/>
    </xf>
    <xf numFmtId="0" fontId="10" fillId="0" borderId="33" xfId="0" applyFont="1" applyFill="1" applyBorder="1" applyAlignment="1" applyProtection="1">
      <alignment vertical="center"/>
      <protection locked="0"/>
    </xf>
    <xf numFmtId="0" fontId="18" fillId="0" borderId="0" xfId="0" applyFont="1" applyProtection="1">
      <protection locked="0"/>
    </xf>
    <xf numFmtId="0" fontId="2" fillId="0" borderId="0" xfId="0" applyFont="1" applyAlignment="1">
      <alignment wrapText="1"/>
    </xf>
    <xf numFmtId="0" fontId="10" fillId="6" borderId="37" xfId="0" applyNumberFormat="1" applyFont="1" applyFill="1" applyBorder="1" applyAlignment="1" applyProtection="1">
      <alignment horizontal="center"/>
      <protection locked="0"/>
    </xf>
    <xf numFmtId="0" fontId="10" fillId="6" borderId="38" xfId="0" applyFont="1" applyFill="1" applyBorder="1" applyAlignment="1" applyProtection="1">
      <alignment horizontal="center"/>
      <protection locked="0"/>
    </xf>
    <xf numFmtId="0" fontId="10" fillId="6" borderId="39" xfId="0" applyFont="1" applyFill="1" applyBorder="1" applyAlignment="1" applyProtection="1">
      <alignment horizontal="center"/>
      <protection locked="0"/>
    </xf>
    <xf numFmtId="0" fontId="15" fillId="0" borderId="47" xfId="0" applyFont="1" applyBorder="1" applyAlignment="1" applyProtection="1">
      <alignment horizontal="center"/>
    </xf>
    <xf numFmtId="0" fontId="10" fillId="0" borderId="48"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xf>
    <xf numFmtId="0" fontId="15" fillId="0" borderId="0" xfId="0" applyFont="1" applyBorder="1" applyAlignment="1" applyProtection="1"/>
    <xf numFmtId="0" fontId="18" fillId="0" borderId="0" xfId="0" applyFont="1" applyBorder="1" applyProtection="1"/>
    <xf numFmtId="0" fontId="10" fillId="0" borderId="0" xfId="0" applyFont="1" applyFill="1" applyBorder="1" applyAlignment="1" applyProtection="1">
      <alignment vertical="center"/>
      <protection locked="0"/>
    </xf>
    <xf numFmtId="0" fontId="18" fillId="0" borderId="0" xfId="0" applyFont="1" applyBorder="1" applyProtection="1">
      <protection locked="0"/>
    </xf>
    <xf numFmtId="0" fontId="18" fillId="8" borderId="9" xfId="0" applyFont="1" applyFill="1" applyBorder="1" applyAlignment="1" applyProtection="1">
      <alignment vertical="center" wrapText="1"/>
      <protection locked="0"/>
    </xf>
    <xf numFmtId="164" fontId="2" fillId="0" borderId="45" xfId="0" applyNumberFormat="1" applyFont="1" applyFill="1" applyBorder="1" applyAlignment="1" applyProtection="1">
      <alignment horizontal="right" vertical="center" wrapText="1"/>
      <protection locked="0"/>
    </xf>
    <xf numFmtId="0" fontId="6" fillId="3" borderId="40" xfId="0" applyFont="1" applyFill="1" applyBorder="1" applyAlignment="1" applyProtection="1">
      <alignment horizontal="center" vertical="center" wrapText="1"/>
    </xf>
    <xf numFmtId="164" fontId="2" fillId="0" borderId="49" xfId="0" applyNumberFormat="1" applyFont="1" applyFill="1" applyBorder="1" applyAlignment="1" applyProtection="1">
      <alignment horizontal="right" vertical="center" wrapText="1"/>
      <protection locked="0"/>
    </xf>
    <xf numFmtId="164" fontId="6" fillId="5" borderId="27" xfId="0" applyNumberFormat="1" applyFont="1" applyFill="1" applyBorder="1" applyAlignment="1" applyProtection="1">
      <alignment horizontal="right" vertical="center" wrapText="1"/>
    </xf>
    <xf numFmtId="164" fontId="2" fillId="0" borderId="15" xfId="0" applyNumberFormat="1" applyFont="1" applyFill="1" applyBorder="1" applyAlignment="1" applyProtection="1">
      <alignment horizontal="right" vertical="center" wrapText="1"/>
    </xf>
    <xf numFmtId="165" fontId="2" fillId="3" borderId="16" xfId="0" applyNumberFormat="1" applyFont="1" applyFill="1" applyBorder="1" applyAlignment="1" applyProtection="1">
      <alignment horizontal="left" vertical="top" wrapText="1"/>
    </xf>
    <xf numFmtId="165" fontId="2" fillId="3" borderId="23" xfId="0" applyNumberFormat="1" applyFont="1" applyFill="1" applyBorder="1" applyAlignment="1" applyProtection="1">
      <alignment horizontal="left" vertical="top" wrapText="1"/>
    </xf>
    <xf numFmtId="164" fontId="2" fillId="4" borderId="45" xfId="0" applyNumberFormat="1" applyFont="1" applyFill="1" applyBorder="1" applyAlignment="1" applyProtection="1">
      <alignment horizontal="right" vertical="center" wrapText="1"/>
    </xf>
    <xf numFmtId="0" fontId="6" fillId="0" borderId="0" xfId="0" applyNumberFormat="1" applyFont="1" applyAlignment="1" applyProtection="1">
      <alignment vertical="top"/>
    </xf>
    <xf numFmtId="164" fontId="6" fillId="3" borderId="21" xfId="0" applyNumberFormat="1" applyFont="1" applyFill="1" applyBorder="1" applyAlignment="1" applyProtection="1">
      <alignment horizontal="right" vertical="center" wrapText="1"/>
    </xf>
    <xf numFmtId="164" fontId="2" fillId="3" borderId="15" xfId="0" applyNumberFormat="1" applyFont="1" applyFill="1" applyBorder="1" applyAlignment="1" applyProtection="1">
      <alignment horizontal="right" vertical="center" wrapText="1"/>
    </xf>
    <xf numFmtId="0" fontId="6" fillId="2" borderId="50" xfId="0" applyNumberFormat="1" applyFont="1" applyFill="1" applyBorder="1" applyAlignment="1" applyProtection="1">
      <alignment vertical="center" wrapText="1"/>
    </xf>
    <xf numFmtId="0" fontId="6" fillId="2" borderId="51" xfId="0"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wrapText="1"/>
    </xf>
    <xf numFmtId="0" fontId="6" fillId="2" borderId="53" xfId="0" applyFont="1" applyFill="1" applyBorder="1" applyAlignment="1" applyProtection="1">
      <alignment vertical="center" wrapText="1"/>
    </xf>
    <xf numFmtId="0" fontId="12" fillId="0" borderId="8" xfId="0" applyFont="1" applyBorder="1" applyAlignment="1" applyProtection="1">
      <alignment horizontal="left" vertical="top" wrapText="1"/>
    </xf>
    <xf numFmtId="0" fontId="12" fillId="0" borderId="22" xfId="0" applyFont="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8" xfId="1" applyNumberFormat="1" applyFont="1" applyFill="1" applyBorder="1" applyAlignment="1" applyProtection="1">
      <alignment horizontal="left" vertical="top" wrapText="1"/>
    </xf>
    <xf numFmtId="165" fontId="2" fillId="0" borderId="35" xfId="0" applyNumberFormat="1" applyFont="1" applyFill="1" applyBorder="1" applyAlignment="1" applyProtection="1">
      <alignment vertical="top" wrapText="1"/>
      <protection locked="0"/>
    </xf>
    <xf numFmtId="0" fontId="6" fillId="4" borderId="24" xfId="1" applyNumberFormat="1" applyFont="1" applyFill="1" applyBorder="1" applyAlignment="1" applyProtection="1">
      <alignment vertical="top" wrapText="1"/>
    </xf>
    <xf numFmtId="164" fontId="6" fillId="4" borderId="25" xfId="2" applyNumberFormat="1" applyFont="1" applyFill="1" applyBorder="1" applyAlignment="1" applyProtection="1">
      <alignment horizontal="right" vertical="center" wrapText="1"/>
    </xf>
    <xf numFmtId="166" fontId="6" fillId="4" borderId="54" xfId="1" applyNumberFormat="1" applyFont="1" applyFill="1" applyBorder="1" applyAlignment="1" applyProtection="1">
      <alignment horizontal="left" vertical="top" wrapText="1"/>
    </xf>
    <xf numFmtId="165" fontId="6" fillId="3" borderId="21" xfId="0" applyNumberFormat="1" applyFont="1" applyFill="1" applyBorder="1" applyAlignment="1" applyProtection="1">
      <alignment horizontal="center" vertical="top" wrapText="1"/>
    </xf>
    <xf numFmtId="165" fontId="6" fillId="3" borderId="45" xfId="0" applyNumberFormat="1" applyFont="1" applyFill="1" applyBorder="1" applyAlignment="1" applyProtection="1">
      <alignment horizontal="center" vertical="top" wrapText="1"/>
    </xf>
    <xf numFmtId="165" fontId="6" fillId="3" borderId="16" xfId="0" applyNumberFormat="1" applyFont="1" applyFill="1" applyBorder="1" applyAlignment="1" applyProtection="1">
      <alignment horizontal="center" vertical="top" wrapText="1"/>
    </xf>
    <xf numFmtId="0" fontId="6" fillId="0" borderId="20" xfId="1" applyNumberFormat="1" applyFont="1" applyFill="1" applyBorder="1" applyAlignment="1" applyProtection="1">
      <alignment horizontal="center" vertical="top" wrapText="1"/>
    </xf>
    <xf numFmtId="0" fontId="6" fillId="0" borderId="26" xfId="1" applyNumberFormat="1" applyFont="1" applyFill="1" applyBorder="1" applyAlignment="1" applyProtection="1">
      <alignment horizontal="center" vertical="top" wrapText="1"/>
    </xf>
    <xf numFmtId="0" fontId="9" fillId="0" borderId="4" xfId="0" applyFont="1" applyFill="1" applyBorder="1" applyAlignment="1" applyProtection="1">
      <alignment horizontal="left" wrapText="1"/>
    </xf>
    <xf numFmtId="0" fontId="9" fillId="0" borderId="0" xfId="0" applyFont="1" applyFill="1" applyBorder="1" applyAlignment="1" applyProtection="1">
      <alignment horizontal="left" wrapText="1"/>
    </xf>
    <xf numFmtId="0" fontId="9" fillId="0" borderId="5" xfId="0" applyFont="1" applyFill="1" applyBorder="1" applyAlignment="1" applyProtection="1">
      <alignment horizontal="left" wrapText="1"/>
    </xf>
    <xf numFmtId="0" fontId="4" fillId="0" borderId="1"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3" xfId="0" applyFont="1" applyFill="1" applyBorder="1" applyAlignment="1" applyProtection="1">
      <alignment horizontal="center"/>
    </xf>
    <xf numFmtId="0" fontId="2" fillId="3" borderId="6" xfId="0" applyNumberFormat="1" applyFont="1" applyFill="1" applyBorder="1" applyAlignment="1" applyProtection="1">
      <alignment horizontal="left" vertical="top" wrapText="1" indent="1"/>
    </xf>
    <xf numFmtId="0" fontId="2" fillId="3" borderId="20" xfId="0" applyNumberFormat="1" applyFont="1" applyFill="1" applyBorder="1" applyAlignment="1" applyProtection="1">
      <alignment horizontal="left" vertical="top" wrapText="1" indent="1"/>
    </xf>
    <xf numFmtId="0" fontId="2" fillId="3" borderId="7" xfId="0" applyNumberFormat="1" applyFont="1" applyFill="1" applyBorder="1" applyAlignment="1" applyProtection="1">
      <alignment horizontal="left" vertical="top" wrapText="1" indent="1"/>
    </xf>
    <xf numFmtId="0" fontId="6" fillId="3" borderId="21" xfId="0" applyNumberFormat="1" applyFont="1" applyFill="1" applyBorder="1" applyAlignment="1" applyProtection="1">
      <alignment horizontal="center" vertical="top" wrapText="1"/>
    </xf>
    <xf numFmtId="0" fontId="6" fillId="3" borderId="45" xfId="0" applyNumberFormat="1" applyFont="1" applyFill="1" applyBorder="1" applyAlignment="1" applyProtection="1">
      <alignment horizontal="center" vertical="top" wrapText="1"/>
    </xf>
    <xf numFmtId="0" fontId="6" fillId="3" borderId="16" xfId="0" applyNumberFormat="1" applyFont="1" applyFill="1" applyBorder="1" applyAlignment="1" applyProtection="1">
      <alignment horizontal="center" vertical="top" wrapText="1"/>
    </xf>
    <xf numFmtId="0" fontId="6" fillId="3" borderId="40" xfId="0" applyFont="1" applyFill="1" applyBorder="1" applyAlignment="1" applyProtection="1">
      <alignment horizontal="left"/>
    </xf>
    <xf numFmtId="0" fontId="6" fillId="3" borderId="20" xfId="0" applyFont="1" applyFill="1" applyBorder="1" applyAlignment="1" applyProtection="1">
      <alignment horizontal="left"/>
    </xf>
    <xf numFmtId="0" fontId="6" fillId="3" borderId="26" xfId="0" applyFont="1" applyFill="1" applyBorder="1" applyAlignment="1" applyProtection="1">
      <alignment horizontal="left"/>
    </xf>
    <xf numFmtId="0" fontId="15" fillId="0" borderId="29" xfId="0" applyFont="1" applyBorder="1" applyAlignment="1" applyProtection="1">
      <alignment horizontal="center"/>
    </xf>
    <xf numFmtId="0" fontId="15" fillId="0" borderId="30" xfId="0" applyFont="1" applyBorder="1" applyAlignment="1" applyProtection="1">
      <alignment horizontal="center"/>
    </xf>
    <xf numFmtId="0" fontId="15" fillId="0" borderId="31" xfId="0" applyFont="1" applyBorder="1" applyAlignment="1" applyProtection="1">
      <alignment horizontal="center"/>
    </xf>
    <xf numFmtId="0" fontId="10" fillId="0" borderId="32"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35" xfId="0" applyFont="1" applyFill="1" applyBorder="1" applyAlignment="1" applyProtection="1">
      <alignment horizontal="center" vertical="center"/>
    </xf>
    <xf numFmtId="0" fontId="6" fillId="3" borderId="13" xfId="0" applyFont="1" applyFill="1" applyBorder="1" applyAlignment="1" applyProtection="1">
      <alignment horizontal="center"/>
    </xf>
    <xf numFmtId="0" fontId="6" fillId="3" borderId="36" xfId="0" applyFont="1" applyFill="1" applyBorder="1" applyAlignment="1" applyProtection="1">
      <alignment horizontal="center"/>
    </xf>
    <xf numFmtId="0" fontId="6" fillId="3" borderId="21" xfId="0" applyFont="1" applyFill="1" applyBorder="1" applyAlignment="1" applyProtection="1">
      <alignment horizontal="left"/>
    </xf>
    <xf numFmtId="0" fontId="6" fillId="3" borderId="45" xfId="0" applyFont="1" applyFill="1" applyBorder="1" applyAlignment="1" applyProtection="1">
      <alignment horizontal="left"/>
    </xf>
    <xf numFmtId="0" fontId="6" fillId="3" borderId="46" xfId="0" applyFont="1" applyFill="1" applyBorder="1" applyAlignment="1" applyProtection="1">
      <alignment horizontal="left"/>
    </xf>
    <xf numFmtId="0" fontId="6" fillId="0" borderId="42" xfId="0" applyFont="1" applyFill="1" applyBorder="1" applyAlignment="1" applyProtection="1">
      <alignment horizontal="center"/>
    </xf>
    <xf numFmtId="0" fontId="6" fillId="0" borderId="43" xfId="0" applyFont="1" applyFill="1" applyBorder="1" applyAlignment="1" applyProtection="1">
      <alignment horizontal="center"/>
    </xf>
    <xf numFmtId="0" fontId="6" fillId="0" borderId="44" xfId="0" applyFont="1" applyFill="1" applyBorder="1" applyAlignment="1" applyProtection="1">
      <alignment horizontal="center"/>
    </xf>
    <xf numFmtId="0" fontId="6" fillId="3" borderId="40" xfId="0" applyFont="1" applyFill="1" applyBorder="1" applyAlignment="1" applyProtection="1">
      <alignment horizontal="center"/>
    </xf>
    <xf numFmtId="0" fontId="6" fillId="3" borderId="20" xfId="0" applyFont="1" applyFill="1" applyBorder="1" applyAlignment="1" applyProtection="1">
      <alignment horizontal="center"/>
    </xf>
    <xf numFmtId="0" fontId="6" fillId="3" borderId="26" xfId="0" applyFont="1" applyFill="1" applyBorder="1" applyAlignment="1" applyProtection="1">
      <alignment horizontal="center"/>
    </xf>
    <xf numFmtId="164" fontId="2" fillId="0" borderId="40" xfId="0" applyNumberFormat="1" applyFont="1" applyFill="1" applyBorder="1" applyAlignment="1" applyProtection="1">
      <alignment horizontal="center"/>
    </xf>
    <xf numFmtId="164" fontId="2" fillId="0" borderId="20" xfId="0" applyNumberFormat="1" applyFont="1" applyFill="1" applyBorder="1" applyAlignment="1" applyProtection="1">
      <alignment horizontal="center"/>
    </xf>
    <xf numFmtId="164" fontId="2" fillId="0" borderId="26" xfId="0" applyNumberFormat="1" applyFont="1" applyFill="1" applyBorder="1" applyAlignment="1" applyProtection="1">
      <alignment horizontal="center"/>
    </xf>
    <xf numFmtId="164" fontId="0" fillId="0" borderId="42" xfId="0" applyNumberFormat="1" applyFill="1" applyBorder="1" applyAlignment="1" applyProtection="1">
      <alignment horizontal="center"/>
    </xf>
    <xf numFmtId="164" fontId="0" fillId="0" borderId="43" xfId="0" applyNumberFormat="1" applyFill="1" applyBorder="1" applyAlignment="1" applyProtection="1">
      <alignment horizontal="center"/>
    </xf>
    <xf numFmtId="164" fontId="0" fillId="0" borderId="26" xfId="0" applyNumberFormat="1" applyFill="1" applyBorder="1" applyAlignment="1" applyProtection="1">
      <alignment horizontal="center"/>
    </xf>
  </cellXfs>
  <cellStyles count="5">
    <cellStyle name="Comma" xfId="1" builtinId="3"/>
    <cellStyle name="Currency" xfId="2" builtinId="4"/>
    <cellStyle name="Normal" xfId="0" builtinId="0"/>
    <cellStyle name="Normal 2" xfId="4" xr:uid="{00000000-0005-0000-0000-000003000000}"/>
    <cellStyle name="Percent"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64</xdr:row>
          <xdr:rowOff>180975</xdr:rowOff>
        </xdr:from>
        <xdr:to>
          <xdr:col>0</xdr:col>
          <xdr:colOff>3419475</xdr:colOff>
          <xdr:row>65</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5-Year Operating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65</xdr:row>
          <xdr:rowOff>180975</xdr:rowOff>
        </xdr:from>
        <xdr:to>
          <xdr:col>0</xdr:col>
          <xdr:colOff>3419475</xdr:colOff>
          <xdr:row>66</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Contributors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66</xdr:row>
          <xdr:rowOff>180975</xdr:rowOff>
        </xdr:from>
        <xdr:to>
          <xdr:col>0</xdr:col>
          <xdr:colOff>3419475</xdr:colOff>
          <xdr:row>67</xdr:row>
          <xdr:rowOff>180975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Sustainability Checklist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352425</xdr:colOff>
          <xdr:row>9</xdr:row>
          <xdr:rowOff>152400</xdr:rowOff>
        </xdr:from>
        <xdr:to>
          <xdr:col>0</xdr:col>
          <xdr:colOff>1085850</xdr:colOff>
          <xdr:row>11</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10</xdr:row>
          <xdr:rowOff>152400</xdr:rowOff>
        </xdr:from>
        <xdr:to>
          <xdr:col>0</xdr:col>
          <xdr:colOff>1057275</xdr:colOff>
          <xdr:row>12</xdr:row>
          <xdr:rowOff>76200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xdr:row>
          <xdr:rowOff>152400</xdr:rowOff>
        </xdr:from>
        <xdr:to>
          <xdr:col>0</xdr:col>
          <xdr:colOff>1085850</xdr:colOff>
          <xdr:row>14</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13</xdr:row>
          <xdr:rowOff>152400</xdr:rowOff>
        </xdr:from>
        <xdr:to>
          <xdr:col>0</xdr:col>
          <xdr:colOff>1057275</xdr:colOff>
          <xdr:row>15</xdr:row>
          <xdr:rowOff>76200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15</xdr:row>
          <xdr:rowOff>152400</xdr:rowOff>
        </xdr:from>
        <xdr:to>
          <xdr:col>0</xdr:col>
          <xdr:colOff>1085850</xdr:colOff>
          <xdr:row>17</xdr:row>
          <xdr:rowOff>9525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xdr:row>
          <xdr:rowOff>152400</xdr:rowOff>
        </xdr:from>
        <xdr:to>
          <xdr:col>0</xdr:col>
          <xdr:colOff>1057275</xdr:colOff>
          <xdr:row>18</xdr:row>
          <xdr:rowOff>76200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20</xdr:row>
          <xdr:rowOff>314325</xdr:rowOff>
        </xdr:from>
        <xdr:to>
          <xdr:col>0</xdr:col>
          <xdr:colOff>1038225</xdr:colOff>
          <xdr:row>22</xdr:row>
          <xdr:rowOff>85725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21</xdr:row>
          <xdr:rowOff>152400</xdr:rowOff>
        </xdr:from>
        <xdr:to>
          <xdr:col>0</xdr:col>
          <xdr:colOff>1057275</xdr:colOff>
          <xdr:row>23</xdr:row>
          <xdr:rowOff>76200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25</xdr:row>
          <xdr:rowOff>314325</xdr:rowOff>
        </xdr:from>
        <xdr:to>
          <xdr:col>0</xdr:col>
          <xdr:colOff>1038225</xdr:colOff>
          <xdr:row>27</xdr:row>
          <xdr:rowOff>85725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26</xdr:row>
          <xdr:rowOff>152400</xdr:rowOff>
        </xdr:from>
        <xdr:to>
          <xdr:col>0</xdr:col>
          <xdr:colOff>1057275</xdr:colOff>
          <xdr:row>28</xdr:row>
          <xdr:rowOff>76200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32</xdr:row>
          <xdr:rowOff>0</xdr:rowOff>
        </xdr:from>
        <xdr:to>
          <xdr:col>0</xdr:col>
          <xdr:colOff>962025</xdr:colOff>
          <xdr:row>32</xdr:row>
          <xdr:rowOff>152400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32</xdr:row>
          <xdr:rowOff>152400</xdr:rowOff>
        </xdr:from>
        <xdr:to>
          <xdr:col>0</xdr:col>
          <xdr:colOff>1057275</xdr:colOff>
          <xdr:row>34</xdr:row>
          <xdr:rowOff>76200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35</xdr:row>
          <xdr:rowOff>0</xdr:rowOff>
        </xdr:from>
        <xdr:to>
          <xdr:col>0</xdr:col>
          <xdr:colOff>962025</xdr:colOff>
          <xdr:row>35</xdr:row>
          <xdr:rowOff>152400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35</xdr:row>
          <xdr:rowOff>152400</xdr:rowOff>
        </xdr:from>
        <xdr:to>
          <xdr:col>0</xdr:col>
          <xdr:colOff>1057275</xdr:colOff>
          <xdr:row>37</xdr:row>
          <xdr:rowOff>76200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8"/>
  <sheetViews>
    <sheetView tabSelected="1" workbookViewId="0">
      <selection activeCell="E37" sqref="E37"/>
    </sheetView>
  </sheetViews>
  <sheetFormatPr defaultRowHeight="15" x14ac:dyDescent="0.25"/>
  <cols>
    <col min="1" max="1" width="49" style="62" customWidth="1"/>
    <col min="2" max="4" width="12.28515625" style="62" customWidth="1"/>
    <col min="5" max="5" width="40.42578125" style="62" customWidth="1"/>
    <col min="6" max="16384" width="9.140625" style="62"/>
  </cols>
  <sheetData>
    <row r="1" spans="1:7" s="3" customFormat="1" ht="15.75" thickBot="1" x14ac:dyDescent="0.3">
      <c r="A1" s="1"/>
      <c r="B1" s="2"/>
      <c r="C1" s="2"/>
      <c r="D1" s="2"/>
      <c r="G1" s="4"/>
    </row>
    <row r="2" spans="1:7" s="6" customFormat="1" ht="18" x14ac:dyDescent="0.25">
      <c r="A2" s="140" t="s">
        <v>136</v>
      </c>
      <c r="B2" s="141"/>
      <c r="C2" s="141"/>
      <c r="D2" s="141"/>
      <c r="E2" s="142"/>
      <c r="F2" s="5"/>
    </row>
    <row r="3" spans="1:7" s="6" customFormat="1" ht="12.75" x14ac:dyDescent="0.2">
      <c r="A3" s="7"/>
      <c r="B3" s="8"/>
      <c r="C3" s="8"/>
      <c r="D3" s="8"/>
      <c r="E3" s="9"/>
      <c r="F3" s="5"/>
    </row>
    <row r="4" spans="1:7" s="6" customFormat="1" ht="12.75" x14ac:dyDescent="0.2">
      <c r="A4" s="7" t="s">
        <v>0</v>
      </c>
      <c r="B4" s="8"/>
      <c r="C4" s="8"/>
      <c r="D4" s="8"/>
      <c r="E4" s="9" t="s">
        <v>1</v>
      </c>
      <c r="F4" s="5"/>
    </row>
    <row r="5" spans="1:7" s="6" customFormat="1" ht="12.75" x14ac:dyDescent="0.2">
      <c r="A5" s="10"/>
      <c r="B5" s="8"/>
      <c r="C5" s="8"/>
      <c r="D5" s="8"/>
      <c r="E5" s="11"/>
      <c r="F5" s="5"/>
    </row>
    <row r="6" spans="1:7" s="6" customFormat="1" ht="12.75" x14ac:dyDescent="0.2">
      <c r="A6" s="7"/>
      <c r="B6" s="8"/>
      <c r="C6" s="8"/>
      <c r="D6" s="8"/>
      <c r="E6" s="9"/>
      <c r="F6" s="5"/>
    </row>
    <row r="7" spans="1:7" s="6" customFormat="1" ht="12.75" x14ac:dyDescent="0.2">
      <c r="A7" s="7" t="s">
        <v>2</v>
      </c>
      <c r="B7" s="8"/>
      <c r="C7" s="8"/>
      <c r="D7" s="8"/>
      <c r="E7" s="9" t="s">
        <v>3</v>
      </c>
      <c r="F7" s="5"/>
    </row>
    <row r="8" spans="1:7" s="6" customFormat="1" ht="12.75" x14ac:dyDescent="0.2">
      <c r="A8" s="10"/>
      <c r="B8" s="8"/>
      <c r="C8" s="8"/>
      <c r="D8" s="8"/>
      <c r="E8" s="11"/>
      <c r="F8" s="5"/>
    </row>
    <row r="9" spans="1:7" s="6" customFormat="1" ht="13.5" thickBot="1" x14ac:dyDescent="0.25">
      <c r="A9" s="7"/>
      <c r="B9" s="8"/>
      <c r="C9" s="8"/>
      <c r="D9" s="8"/>
      <c r="E9" s="9"/>
      <c r="F9" s="5"/>
    </row>
    <row r="10" spans="1:7" s="16" customFormat="1" ht="39" thickBot="1" x14ac:dyDescent="0.25">
      <c r="A10" s="12" t="s">
        <v>137</v>
      </c>
      <c r="B10" s="13"/>
      <c r="C10" s="13"/>
      <c r="D10" s="13"/>
      <c r="E10" s="14" t="s">
        <v>128</v>
      </c>
      <c r="F10" s="15"/>
    </row>
    <row r="11" spans="1:7" s="16" customFormat="1" ht="12.75" x14ac:dyDescent="0.2">
      <c r="A11" s="17"/>
      <c r="B11" s="13"/>
      <c r="C11" s="13"/>
      <c r="D11" s="13"/>
      <c r="E11" s="18"/>
      <c r="F11" s="15"/>
    </row>
    <row r="12" spans="1:7" s="16" customFormat="1" ht="12.75" x14ac:dyDescent="0.2">
      <c r="A12" s="17" t="s">
        <v>4</v>
      </c>
      <c r="B12" s="13"/>
      <c r="C12" s="13"/>
      <c r="D12" s="13"/>
      <c r="E12" s="18"/>
      <c r="F12" s="15"/>
    </row>
    <row r="13" spans="1:7" s="20" customFormat="1" ht="26.1" customHeight="1" x14ac:dyDescent="0.2">
      <c r="A13" s="137" t="s">
        <v>5</v>
      </c>
      <c r="B13" s="138"/>
      <c r="C13" s="138"/>
      <c r="D13" s="138"/>
      <c r="E13" s="139"/>
      <c r="F13" s="19"/>
    </row>
    <row r="14" spans="1:7" s="20" customFormat="1" ht="12.75" x14ac:dyDescent="0.2">
      <c r="A14" s="21" t="s">
        <v>6</v>
      </c>
      <c r="B14" s="22"/>
      <c r="C14" s="22"/>
      <c r="D14" s="22"/>
      <c r="E14" s="23"/>
      <c r="F14" s="19"/>
    </row>
    <row r="15" spans="1:7" s="20" customFormat="1" ht="12.75" x14ac:dyDescent="0.2">
      <c r="A15" s="21" t="s">
        <v>7</v>
      </c>
      <c r="B15" s="22"/>
      <c r="C15" s="22"/>
      <c r="D15" s="22"/>
      <c r="E15" s="23"/>
      <c r="F15" s="19"/>
    </row>
    <row r="16" spans="1:7" s="20" customFormat="1" ht="13.5" thickBot="1" x14ac:dyDescent="0.25">
      <c r="A16" s="24" t="s">
        <v>8</v>
      </c>
      <c r="B16" s="25"/>
      <c r="C16" s="25"/>
      <c r="D16" s="25"/>
      <c r="E16" s="26"/>
      <c r="F16" s="19"/>
    </row>
    <row r="17" spans="1:7" s="3" customFormat="1" ht="25.5" x14ac:dyDescent="0.25">
      <c r="A17" s="120" t="s">
        <v>9</v>
      </c>
      <c r="B17" s="121" t="s">
        <v>129</v>
      </c>
      <c r="C17" s="122" t="s">
        <v>130</v>
      </c>
      <c r="D17" s="122" t="s">
        <v>131</v>
      </c>
      <c r="E17" s="123" t="s">
        <v>10</v>
      </c>
    </row>
    <row r="18" spans="1:7" s="3" customFormat="1" ht="12.75" x14ac:dyDescent="0.25">
      <c r="A18" s="124" t="s">
        <v>11</v>
      </c>
      <c r="B18" s="27"/>
      <c r="C18" s="109"/>
      <c r="D18" s="113">
        <f>SUM(B18:C19)</f>
        <v>0</v>
      </c>
      <c r="E18" s="28"/>
    </row>
    <row r="19" spans="1:7" s="3" customFormat="1" ht="12.75" x14ac:dyDescent="0.25">
      <c r="A19" s="125" t="s">
        <v>12</v>
      </c>
      <c r="B19" s="27"/>
      <c r="C19" s="109"/>
      <c r="D19" s="113">
        <f>SUM(B19:C20)</f>
        <v>0</v>
      </c>
      <c r="E19" s="28"/>
    </row>
    <row r="20" spans="1:7" s="29" customFormat="1" ht="12.75" x14ac:dyDescent="0.25">
      <c r="A20" s="126" t="s">
        <v>13</v>
      </c>
      <c r="B20" s="27"/>
      <c r="C20" s="109"/>
      <c r="D20" s="113">
        <f>SUM(B20:C21)</f>
        <v>0</v>
      </c>
      <c r="E20" s="28"/>
    </row>
    <row r="21" spans="1:7" s="3" customFormat="1" ht="12.75" x14ac:dyDescent="0.25">
      <c r="A21" s="127" t="s">
        <v>14</v>
      </c>
      <c r="B21" s="27"/>
      <c r="C21" s="109"/>
      <c r="D21" s="113">
        <f>SUM(B21:C22)</f>
        <v>0</v>
      </c>
      <c r="E21" s="28"/>
    </row>
    <row r="22" spans="1:7" s="3" customFormat="1" ht="12.75" x14ac:dyDescent="0.25">
      <c r="A22" s="127" t="s">
        <v>15</v>
      </c>
      <c r="B22" s="27"/>
      <c r="C22" s="109"/>
      <c r="D22" s="113">
        <f>SUM(B22:C23)</f>
        <v>0</v>
      </c>
      <c r="E22" s="28"/>
    </row>
    <row r="23" spans="1:7" s="3" customFormat="1" ht="13.5" thickBot="1" x14ac:dyDescent="0.3">
      <c r="A23" s="30" t="s">
        <v>16</v>
      </c>
      <c r="B23" s="31">
        <f>SUM(B18:B22)</f>
        <v>0</v>
      </c>
      <c r="C23" s="31">
        <f>SUM(C18:C22)</f>
        <v>0</v>
      </c>
      <c r="D23" s="31">
        <f>SUM(D18:D22)</f>
        <v>0</v>
      </c>
      <c r="E23" s="32"/>
      <c r="G23" s="33"/>
    </row>
    <row r="24" spans="1:7" s="3" customFormat="1" ht="13.5" thickTop="1" x14ac:dyDescent="0.25">
      <c r="A24" s="34" t="s">
        <v>17</v>
      </c>
      <c r="B24" s="35"/>
      <c r="C24" s="35"/>
      <c r="D24" s="35"/>
      <c r="E24" s="36"/>
    </row>
    <row r="25" spans="1:7" s="3" customFormat="1" ht="12.75" x14ac:dyDescent="0.25">
      <c r="A25" s="143" t="s">
        <v>18</v>
      </c>
      <c r="B25" s="144"/>
      <c r="C25" s="144"/>
      <c r="D25" s="144"/>
      <c r="E25" s="145"/>
    </row>
    <row r="26" spans="1:7" s="3" customFormat="1" ht="25.5" x14ac:dyDescent="0.25">
      <c r="A26" s="37" t="s">
        <v>19</v>
      </c>
      <c r="B26" s="38" t="str">
        <f>B17</f>
        <v>Jun 2022-Mar 2023</v>
      </c>
      <c r="C26" s="110" t="str">
        <f>C17</f>
        <v>Apr 2023- Mar 2024</v>
      </c>
      <c r="D26" s="110" t="str">
        <f>D17</f>
        <v>Total</v>
      </c>
      <c r="E26" s="39" t="s">
        <v>10</v>
      </c>
    </row>
    <row r="27" spans="1:7" s="3" customFormat="1" ht="12.75" x14ac:dyDescent="0.25">
      <c r="A27" s="40" t="s">
        <v>20</v>
      </c>
      <c r="B27" s="146"/>
      <c r="C27" s="147"/>
      <c r="D27" s="147"/>
      <c r="E27" s="148"/>
    </row>
    <row r="28" spans="1:7" s="3" customFormat="1" ht="12.75" x14ac:dyDescent="0.25">
      <c r="A28" s="41" t="s">
        <v>21</v>
      </c>
      <c r="B28" s="27"/>
      <c r="C28" s="109"/>
      <c r="D28" s="119">
        <f>SUM(B28:C28)</f>
        <v>0</v>
      </c>
      <c r="E28" s="28"/>
    </row>
    <row r="29" spans="1:7" s="3" customFormat="1" ht="12.75" x14ac:dyDescent="0.25">
      <c r="A29" s="41" t="s">
        <v>22</v>
      </c>
      <c r="B29" s="27"/>
      <c r="C29" s="109"/>
      <c r="D29" s="119">
        <f>SUM(B29:C29)</f>
        <v>0</v>
      </c>
      <c r="E29" s="28"/>
    </row>
    <row r="30" spans="1:7" s="3" customFormat="1" ht="12.75" x14ac:dyDescent="0.25">
      <c r="A30" s="40" t="s">
        <v>23</v>
      </c>
      <c r="B30" s="42">
        <f>SUM(B28:B29)</f>
        <v>0</v>
      </c>
      <c r="C30" s="118">
        <f t="shared" ref="C30:D30" si="0">SUM(C28:C29)</f>
        <v>0</v>
      </c>
      <c r="D30" s="42">
        <f t="shared" si="0"/>
        <v>0</v>
      </c>
      <c r="E30" s="114"/>
    </row>
    <row r="31" spans="1:7" s="3" customFormat="1" ht="12.75" x14ac:dyDescent="0.25">
      <c r="A31" s="40" t="s">
        <v>24</v>
      </c>
      <c r="B31" s="132"/>
      <c r="C31" s="133"/>
      <c r="D31" s="133"/>
      <c r="E31" s="134"/>
    </row>
    <row r="32" spans="1:7" s="3" customFormat="1" ht="12.75" x14ac:dyDescent="0.25">
      <c r="A32" s="41" t="s">
        <v>25</v>
      </c>
      <c r="B32" s="27"/>
      <c r="C32" s="109"/>
      <c r="D32" s="119">
        <f t="shared" ref="D32:D34" si="1">SUM(B32:C32)</f>
        <v>0</v>
      </c>
      <c r="E32" s="28"/>
    </row>
    <row r="33" spans="1:5" s="3" customFormat="1" ht="12.75" x14ac:dyDescent="0.25">
      <c r="A33" s="41" t="s">
        <v>26</v>
      </c>
      <c r="B33" s="27"/>
      <c r="C33" s="109"/>
      <c r="D33" s="119">
        <f t="shared" si="1"/>
        <v>0</v>
      </c>
      <c r="E33" s="28"/>
    </row>
    <row r="34" spans="1:5" s="3" customFormat="1" ht="12.75" x14ac:dyDescent="0.25">
      <c r="A34" s="41" t="s">
        <v>27</v>
      </c>
      <c r="B34" s="27"/>
      <c r="C34" s="109"/>
      <c r="D34" s="119">
        <f t="shared" si="1"/>
        <v>0</v>
      </c>
      <c r="E34" s="28"/>
    </row>
    <row r="35" spans="1:5" s="3" customFormat="1" ht="12.75" x14ac:dyDescent="0.25">
      <c r="A35" s="40" t="s">
        <v>28</v>
      </c>
      <c r="B35" s="42">
        <f>SUM(B32:B34)</f>
        <v>0</v>
      </c>
      <c r="C35" s="118">
        <f t="shared" ref="C35:D35" si="2">SUM(C32:C34)</f>
        <v>0</v>
      </c>
      <c r="D35" s="42">
        <f t="shared" si="2"/>
        <v>0</v>
      </c>
      <c r="E35" s="114"/>
    </row>
    <row r="36" spans="1:5" s="3" customFormat="1" ht="12.75" x14ac:dyDescent="0.25">
      <c r="A36" s="40" t="s">
        <v>29</v>
      </c>
      <c r="B36" s="132"/>
      <c r="C36" s="133"/>
      <c r="D36" s="133"/>
      <c r="E36" s="134"/>
    </row>
    <row r="37" spans="1:5" s="3" customFormat="1" ht="12.75" x14ac:dyDescent="0.25">
      <c r="A37" s="43" t="s">
        <v>30</v>
      </c>
      <c r="B37" s="27"/>
      <c r="C37" s="109"/>
      <c r="D37" s="119">
        <f t="shared" ref="D37:D41" si="3">SUM(B37:C37)</f>
        <v>0</v>
      </c>
      <c r="E37" s="28"/>
    </row>
    <row r="38" spans="1:5" s="3" customFormat="1" ht="12.75" x14ac:dyDescent="0.25">
      <c r="A38" s="43" t="s">
        <v>31</v>
      </c>
      <c r="B38" s="27"/>
      <c r="C38" s="109"/>
      <c r="D38" s="119">
        <f t="shared" si="3"/>
        <v>0</v>
      </c>
      <c r="E38" s="28"/>
    </row>
    <row r="39" spans="1:5" s="3" customFormat="1" ht="12.75" x14ac:dyDescent="0.25">
      <c r="A39" s="43" t="s">
        <v>32</v>
      </c>
      <c r="B39" s="27"/>
      <c r="C39" s="109"/>
      <c r="D39" s="119">
        <f t="shared" si="3"/>
        <v>0</v>
      </c>
      <c r="E39" s="28"/>
    </row>
    <row r="40" spans="1:5" s="3" customFormat="1" ht="12.75" x14ac:dyDescent="0.25">
      <c r="A40" s="44" t="s">
        <v>33</v>
      </c>
      <c r="B40" s="27"/>
      <c r="C40" s="109"/>
      <c r="D40" s="119">
        <f t="shared" si="3"/>
        <v>0</v>
      </c>
      <c r="E40" s="28"/>
    </row>
    <row r="41" spans="1:5" s="3" customFormat="1" ht="25.5" x14ac:dyDescent="0.25">
      <c r="A41" s="43" t="s">
        <v>34</v>
      </c>
      <c r="B41" s="27"/>
      <c r="C41" s="109"/>
      <c r="D41" s="119">
        <f t="shared" si="3"/>
        <v>0</v>
      </c>
      <c r="E41" s="28"/>
    </row>
    <row r="42" spans="1:5" s="3" customFormat="1" ht="12.75" x14ac:dyDescent="0.25">
      <c r="A42" s="45" t="s">
        <v>35</v>
      </c>
      <c r="B42" s="42">
        <f>SUM(B37:B41)</f>
        <v>0</v>
      </c>
      <c r="C42" s="42">
        <f t="shared" ref="C42:D42" si="4">SUM(C37:C41)</f>
        <v>0</v>
      </c>
      <c r="D42" s="42">
        <f t="shared" si="4"/>
        <v>0</v>
      </c>
      <c r="E42" s="114"/>
    </row>
    <row r="43" spans="1:5" s="3" customFormat="1" ht="12.75" x14ac:dyDescent="0.25">
      <c r="A43" s="40" t="s">
        <v>36</v>
      </c>
      <c r="B43" s="132"/>
      <c r="C43" s="133"/>
      <c r="D43" s="133"/>
      <c r="E43" s="134"/>
    </row>
    <row r="44" spans="1:5" s="3" customFormat="1" ht="12.75" x14ac:dyDescent="0.25">
      <c r="A44" s="43" t="s">
        <v>30</v>
      </c>
      <c r="B44" s="27"/>
      <c r="C44" s="109"/>
      <c r="D44" s="119">
        <f t="shared" ref="D44:D46" si="5">SUM(B44:C44)</f>
        <v>0</v>
      </c>
      <c r="E44" s="28"/>
    </row>
    <row r="45" spans="1:5" s="3" customFormat="1" ht="12.75" x14ac:dyDescent="0.25">
      <c r="A45" s="43" t="s">
        <v>31</v>
      </c>
      <c r="B45" s="27"/>
      <c r="C45" s="109"/>
      <c r="D45" s="119">
        <f t="shared" si="5"/>
        <v>0</v>
      </c>
      <c r="E45" s="28"/>
    </row>
    <row r="46" spans="1:5" s="3" customFormat="1" ht="12.75" x14ac:dyDescent="0.25">
      <c r="A46" s="43" t="s">
        <v>37</v>
      </c>
      <c r="B46" s="27"/>
      <c r="C46" s="109"/>
      <c r="D46" s="119">
        <f t="shared" si="5"/>
        <v>0</v>
      </c>
      <c r="E46" s="28"/>
    </row>
    <row r="47" spans="1:5" s="3" customFormat="1" ht="12.75" x14ac:dyDescent="0.25">
      <c r="A47" s="45" t="s">
        <v>38</v>
      </c>
      <c r="B47" s="42">
        <f>SUM(B44:B46)</f>
        <v>0</v>
      </c>
      <c r="C47" s="118">
        <f t="shared" ref="C47:D47" si="6">SUM(C44:C46)</f>
        <v>0</v>
      </c>
      <c r="D47" s="42">
        <f t="shared" si="6"/>
        <v>0</v>
      </c>
      <c r="E47" s="114"/>
    </row>
    <row r="48" spans="1:5" s="3" customFormat="1" ht="12.75" x14ac:dyDescent="0.25">
      <c r="A48" s="40" t="s">
        <v>39</v>
      </c>
      <c r="B48" s="132"/>
      <c r="C48" s="133"/>
      <c r="D48" s="133"/>
      <c r="E48" s="134"/>
    </row>
    <row r="49" spans="1:7" s="3" customFormat="1" ht="12.75" x14ac:dyDescent="0.25">
      <c r="A49" s="41" t="s">
        <v>40</v>
      </c>
      <c r="B49" s="27"/>
      <c r="C49" s="109"/>
      <c r="D49" s="119">
        <f t="shared" ref="D49:D51" si="7">SUM(B49:C49)</f>
        <v>0</v>
      </c>
      <c r="E49" s="28"/>
    </row>
    <row r="50" spans="1:7" s="3" customFormat="1" ht="12.75" x14ac:dyDescent="0.25">
      <c r="A50" s="41" t="s">
        <v>41</v>
      </c>
      <c r="B50" s="27"/>
      <c r="C50" s="109"/>
      <c r="D50" s="119">
        <f t="shared" si="7"/>
        <v>0</v>
      </c>
      <c r="E50" s="28"/>
    </row>
    <row r="51" spans="1:7" s="3" customFormat="1" ht="12.75" x14ac:dyDescent="0.25">
      <c r="A51" s="46" t="s">
        <v>42</v>
      </c>
      <c r="B51" s="27"/>
      <c r="C51" s="111"/>
      <c r="D51" s="119">
        <f t="shared" si="7"/>
        <v>0</v>
      </c>
      <c r="E51" s="47"/>
    </row>
    <row r="52" spans="1:7" s="3" customFormat="1" ht="12.75" x14ac:dyDescent="0.25">
      <c r="A52" s="40" t="s">
        <v>43</v>
      </c>
      <c r="B52" s="42">
        <f>SUM(B49:B51)</f>
        <v>0</v>
      </c>
      <c r="C52" s="118">
        <f t="shared" ref="C52:D52" si="8">SUM(C49:C51)</f>
        <v>0</v>
      </c>
      <c r="D52" s="42">
        <f t="shared" si="8"/>
        <v>0</v>
      </c>
      <c r="E52" s="115"/>
    </row>
    <row r="53" spans="1:7" s="3" customFormat="1" ht="13.5" thickBot="1" x14ac:dyDescent="0.3">
      <c r="A53" s="48" t="s">
        <v>44</v>
      </c>
      <c r="B53" s="49">
        <f>SUM(B52,B47,B42,B35,B30)</f>
        <v>0</v>
      </c>
      <c r="C53" s="49">
        <f t="shared" ref="C53:D53" si="9">SUM(C52,C47,C42,C35,C30)</f>
        <v>0</v>
      </c>
      <c r="D53" s="49">
        <f t="shared" si="9"/>
        <v>0</v>
      </c>
      <c r="E53" s="50"/>
    </row>
    <row r="54" spans="1:7" s="3" customFormat="1" ht="25.5" x14ac:dyDescent="0.25">
      <c r="A54" s="51" t="s">
        <v>132</v>
      </c>
      <c r="B54" s="52" t="str">
        <f>B26</f>
        <v>Jun 2022-Mar 2023</v>
      </c>
      <c r="C54" s="52" t="str">
        <f t="shared" ref="C54:D54" si="10">C26</f>
        <v>Apr 2023- Mar 2024</v>
      </c>
      <c r="D54" s="52" t="str">
        <f t="shared" si="10"/>
        <v>Total</v>
      </c>
      <c r="E54" s="53" t="s">
        <v>10</v>
      </c>
    </row>
    <row r="55" spans="1:7" s="29" customFormat="1" ht="12.75" x14ac:dyDescent="0.25">
      <c r="A55" s="124" t="s">
        <v>11</v>
      </c>
      <c r="B55" s="27"/>
      <c r="C55" s="27"/>
      <c r="D55" s="116">
        <f t="shared" ref="D55:D59" si="11">SUM(B55:C55)</f>
        <v>0</v>
      </c>
      <c r="E55" s="128"/>
    </row>
    <row r="56" spans="1:7" s="29" customFormat="1" ht="12.75" x14ac:dyDescent="0.25">
      <c r="A56" s="125" t="s">
        <v>12</v>
      </c>
      <c r="B56" s="27"/>
      <c r="C56" s="27"/>
      <c r="D56" s="116">
        <f t="shared" si="11"/>
        <v>0</v>
      </c>
      <c r="E56" s="128"/>
    </row>
    <row r="57" spans="1:7" s="3" customFormat="1" ht="12.75" x14ac:dyDescent="0.25">
      <c r="A57" s="126" t="s">
        <v>13</v>
      </c>
      <c r="B57" s="27"/>
      <c r="C57" s="27"/>
      <c r="D57" s="116">
        <f t="shared" si="11"/>
        <v>0</v>
      </c>
      <c r="E57" s="128"/>
    </row>
    <row r="58" spans="1:7" s="3" customFormat="1" ht="12.75" x14ac:dyDescent="0.25">
      <c r="A58" s="127" t="s">
        <v>14</v>
      </c>
      <c r="B58" s="27"/>
      <c r="C58" s="27"/>
      <c r="D58" s="116">
        <f t="shared" si="11"/>
        <v>0</v>
      </c>
      <c r="E58" s="128"/>
    </row>
    <row r="59" spans="1:7" s="3" customFormat="1" ht="12.75" x14ac:dyDescent="0.25">
      <c r="A59" s="127" t="s">
        <v>15</v>
      </c>
      <c r="B59" s="27"/>
      <c r="C59" s="27"/>
      <c r="D59" s="116">
        <f t="shared" si="11"/>
        <v>0</v>
      </c>
      <c r="E59" s="128"/>
    </row>
    <row r="60" spans="1:7" s="3" customFormat="1" ht="26.25" thickBot="1" x14ac:dyDescent="0.3">
      <c r="A60" s="129" t="s">
        <v>127</v>
      </c>
      <c r="B60" s="130">
        <f>SUM(B55:B59)</f>
        <v>0</v>
      </c>
      <c r="C60" s="130">
        <f t="shared" ref="C60:D60" si="12">SUM(C55:C59)</f>
        <v>0</v>
      </c>
      <c r="D60" s="130">
        <f t="shared" si="12"/>
        <v>0</v>
      </c>
      <c r="E60" s="131"/>
      <c r="G60" s="33"/>
    </row>
    <row r="61" spans="1:7" s="3" customFormat="1" ht="12.75" x14ac:dyDescent="0.25">
      <c r="A61" s="135"/>
      <c r="B61" s="135"/>
      <c r="C61" s="135"/>
      <c r="D61" s="135"/>
      <c r="E61" s="136"/>
    </row>
    <row r="62" spans="1:7" s="3" customFormat="1" ht="13.5" thickBot="1" x14ac:dyDescent="0.3">
      <c r="A62" s="54" t="s">
        <v>45</v>
      </c>
      <c r="B62" s="55">
        <f>B23-B53-B60</f>
        <v>0</v>
      </c>
      <c r="C62" s="112"/>
      <c r="D62" s="112"/>
      <c r="E62" s="56"/>
    </row>
    <row r="63" spans="1:7" s="3" customFormat="1" ht="14.25" thickTop="1" thickBot="1" x14ac:dyDescent="0.3">
      <c r="A63" s="57" t="s">
        <v>135</v>
      </c>
      <c r="B63" s="58">
        <f>IFERROR(B60/B23,0)</f>
        <v>0</v>
      </c>
      <c r="C63" s="58"/>
      <c r="D63" s="58"/>
      <c r="E63" s="59"/>
    </row>
    <row r="64" spans="1:7" s="3" customFormat="1" ht="13.5" thickTop="1" x14ac:dyDescent="0.25">
      <c r="A64" s="60"/>
      <c r="B64" s="61"/>
      <c r="C64" s="61"/>
      <c r="D64" s="61"/>
      <c r="E64" s="61"/>
    </row>
    <row r="65" spans="1:7" s="3" customFormat="1" x14ac:dyDescent="0.25">
      <c r="A65" s="117" t="s">
        <v>120</v>
      </c>
      <c r="B65" s="2"/>
      <c r="C65" s="2"/>
      <c r="D65" s="2"/>
      <c r="G65" s="4"/>
    </row>
    <row r="66" spans="1:7" s="3" customFormat="1" x14ac:dyDescent="0.25">
      <c r="A66" s="1"/>
      <c r="B66" s="2"/>
      <c r="C66" s="2"/>
      <c r="D66" s="2"/>
      <c r="G66" s="4"/>
    </row>
    <row r="67" spans="1:7" s="3" customFormat="1" x14ac:dyDescent="0.25">
      <c r="A67" s="1"/>
      <c r="B67" s="2"/>
      <c r="C67" s="2"/>
      <c r="D67" s="2"/>
      <c r="G67" s="4"/>
    </row>
    <row r="68" spans="1:7" s="3" customFormat="1" x14ac:dyDescent="0.25">
      <c r="A68" s="1"/>
      <c r="B68" s="2"/>
      <c r="C68" s="2"/>
      <c r="D68" s="2"/>
      <c r="G68" s="4"/>
    </row>
  </sheetData>
  <sheetProtection sheet="1" objects="1" scenarios="1"/>
  <mergeCells count="9">
    <mergeCell ref="B48:E48"/>
    <mergeCell ref="A61:E61"/>
    <mergeCell ref="A13:E13"/>
    <mergeCell ref="A2:E2"/>
    <mergeCell ref="A25:E25"/>
    <mergeCell ref="B27:E27"/>
    <mergeCell ref="B31:E31"/>
    <mergeCell ref="B36:E36"/>
    <mergeCell ref="B43:E43"/>
  </mergeCells>
  <conditionalFormatting sqref="B62:D62">
    <cfRule type="cellIs" dxfId="0" priority="1" operator="notEqual">
      <formula>0</formula>
    </cfRule>
  </conditionalFormatting>
  <pageMargins left="0.7" right="0.7" top="0.75" bottom="0.75" header="0.3" footer="0.3"/>
  <pageSetup paperSize="5" scale="88" orientation="portrait" r:id="rId1"/>
  <headerFooter>
    <oddHeader>&amp;CGVRD Indigenous Community Entity- Lu'ma Native BCH Housing Society
Call for Proposals for funding Period Aug 1, 2021- Mar 31, 2022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0</xdr:col>
                    <xdr:colOff>104775</xdr:colOff>
                    <xdr:row>64</xdr:row>
                    <xdr:rowOff>180975</xdr:rowOff>
                  </from>
                  <to>
                    <xdr:col>0</xdr:col>
                    <xdr:colOff>3419475</xdr:colOff>
                    <xdr:row>65</xdr:row>
                    <xdr:rowOff>180975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0</xdr:col>
                    <xdr:colOff>104775</xdr:colOff>
                    <xdr:row>65</xdr:row>
                    <xdr:rowOff>180975</xdr:rowOff>
                  </from>
                  <to>
                    <xdr:col>0</xdr:col>
                    <xdr:colOff>3419475</xdr:colOff>
                    <xdr:row>66</xdr:row>
                    <xdr:rowOff>180975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104775</xdr:colOff>
                    <xdr:row>66</xdr:row>
                    <xdr:rowOff>180975</xdr:rowOff>
                  </from>
                  <to>
                    <xdr:col>0</xdr:col>
                    <xdr:colOff>3419475</xdr:colOff>
                    <xdr:row>67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0"/>
  <sheetViews>
    <sheetView workbookViewId="0">
      <selection activeCell="A5" sqref="A5:G5"/>
    </sheetView>
  </sheetViews>
  <sheetFormatPr defaultRowHeight="15" x14ac:dyDescent="0.25"/>
  <cols>
    <col min="1" max="1" width="45.42578125" customWidth="1"/>
    <col min="2" max="6" width="12.85546875" customWidth="1"/>
    <col min="7" max="7" width="13" customWidth="1"/>
  </cols>
  <sheetData>
    <row r="1" spans="1:7" s="62" customFormat="1" ht="23.25" customHeight="1" x14ac:dyDescent="0.25">
      <c r="A1" s="152" t="s">
        <v>46</v>
      </c>
      <c r="B1" s="153"/>
      <c r="C1" s="153"/>
      <c r="D1" s="153"/>
      <c r="E1" s="153"/>
      <c r="F1" s="153"/>
      <c r="G1" s="154"/>
    </row>
    <row r="2" spans="1:7" s="62" customFormat="1" ht="16.5" customHeight="1" x14ac:dyDescent="0.25">
      <c r="A2" s="155" t="s">
        <v>47</v>
      </c>
      <c r="B2" s="156"/>
      <c r="C2" s="156"/>
      <c r="D2" s="156"/>
      <c r="E2" s="156"/>
      <c r="F2" s="156"/>
      <c r="G2" s="157"/>
    </row>
    <row r="3" spans="1:7" s="62" customFormat="1" ht="17.25" customHeight="1" x14ac:dyDescent="0.25">
      <c r="A3" s="158" t="s">
        <v>133</v>
      </c>
      <c r="B3" s="159"/>
      <c r="C3" s="159"/>
      <c r="D3" s="159"/>
      <c r="E3" s="159"/>
      <c r="F3" s="159"/>
      <c r="G3" s="160"/>
    </row>
    <row r="4" spans="1:7" s="62" customFormat="1" ht="18.75" customHeight="1" x14ac:dyDescent="0.25">
      <c r="A4" s="161" t="s">
        <v>48</v>
      </c>
      <c r="B4" s="162"/>
      <c r="C4" s="163"/>
      <c r="D4" s="163"/>
      <c r="E4" s="163"/>
      <c r="F4" s="163"/>
      <c r="G4" s="164"/>
    </row>
    <row r="5" spans="1:7" s="62" customFormat="1" ht="14.25" customHeight="1" thickBot="1" x14ac:dyDescent="0.3">
      <c r="A5" s="165"/>
      <c r="B5" s="166"/>
      <c r="C5" s="166"/>
      <c r="D5" s="166"/>
      <c r="E5" s="166"/>
      <c r="F5" s="166"/>
      <c r="G5" s="166"/>
    </row>
    <row r="6" spans="1:7" s="62" customFormat="1" ht="15" customHeight="1" thickBot="1" x14ac:dyDescent="0.3">
      <c r="A6" s="63" t="s">
        <v>49</v>
      </c>
      <c r="B6" s="98">
        <v>2025</v>
      </c>
      <c r="C6" s="99">
        <f>B6+1</f>
        <v>2026</v>
      </c>
      <c r="D6" s="99">
        <f>C6+1</f>
        <v>2027</v>
      </c>
      <c r="E6" s="99">
        <f t="shared" ref="E6" si="0">D6+1</f>
        <v>2028</v>
      </c>
      <c r="F6" s="100">
        <f>E6+1</f>
        <v>2029</v>
      </c>
      <c r="G6" s="64" t="s">
        <v>50</v>
      </c>
    </row>
    <row r="7" spans="1:7" s="62" customFormat="1" ht="15" customHeight="1" x14ac:dyDescent="0.25">
      <c r="A7" s="149" t="s">
        <v>51</v>
      </c>
      <c r="B7" s="150"/>
      <c r="C7" s="150"/>
      <c r="D7" s="150"/>
      <c r="E7" s="150"/>
      <c r="F7" s="150"/>
      <c r="G7" s="151"/>
    </row>
    <row r="8" spans="1:7" s="62" customFormat="1" ht="15" customHeight="1" x14ac:dyDescent="0.25">
      <c r="A8" s="65" t="s">
        <v>52</v>
      </c>
      <c r="B8" s="66"/>
      <c r="C8" s="66"/>
      <c r="D8" s="66"/>
      <c r="E8" s="66"/>
      <c r="F8" s="66"/>
      <c r="G8" s="67">
        <f>SUM(B8:F8)</f>
        <v>0</v>
      </c>
    </row>
    <row r="9" spans="1:7" s="62" customFormat="1" ht="15" customHeight="1" x14ac:dyDescent="0.25">
      <c r="A9" s="65" t="s">
        <v>53</v>
      </c>
      <c r="B9" s="66"/>
      <c r="C9" s="66"/>
      <c r="D9" s="66"/>
      <c r="E9" s="66"/>
      <c r="F9" s="66"/>
      <c r="G9" s="67">
        <f t="shared" ref="G9:G14" si="1">SUM(B9:F9)</f>
        <v>0</v>
      </c>
    </row>
    <row r="10" spans="1:7" s="62" customFormat="1" ht="15" customHeight="1" x14ac:dyDescent="0.25">
      <c r="A10" s="68" t="s">
        <v>54</v>
      </c>
      <c r="B10" s="66"/>
      <c r="C10" s="66"/>
      <c r="D10" s="66"/>
      <c r="E10" s="66"/>
      <c r="F10" s="66"/>
      <c r="G10" s="67">
        <f>SUM(B10:F10)</f>
        <v>0</v>
      </c>
    </row>
    <row r="11" spans="1:7" s="62" customFormat="1" ht="15" customHeight="1" x14ac:dyDescent="0.25">
      <c r="A11" s="68" t="s">
        <v>55</v>
      </c>
      <c r="B11" s="66"/>
      <c r="C11" s="66"/>
      <c r="D11" s="66"/>
      <c r="E11" s="66"/>
      <c r="F11" s="66"/>
      <c r="G11" s="67">
        <f t="shared" si="1"/>
        <v>0</v>
      </c>
    </row>
    <row r="12" spans="1:7" s="62" customFormat="1" ht="26.25" customHeight="1" x14ac:dyDescent="0.25">
      <c r="A12" s="69" t="s">
        <v>56</v>
      </c>
      <c r="B12" s="66"/>
      <c r="C12" s="66"/>
      <c r="D12" s="66"/>
      <c r="E12" s="66"/>
      <c r="F12" s="66"/>
      <c r="G12" s="67">
        <f t="shared" si="1"/>
        <v>0</v>
      </c>
    </row>
    <row r="13" spans="1:7" s="62" customFormat="1" ht="15" customHeight="1" x14ac:dyDescent="0.25">
      <c r="A13" s="69" t="s">
        <v>57</v>
      </c>
      <c r="B13" s="66"/>
      <c r="C13" s="66"/>
      <c r="D13" s="66"/>
      <c r="E13" s="66"/>
      <c r="F13" s="66"/>
      <c r="G13" s="67">
        <f t="shared" si="1"/>
        <v>0</v>
      </c>
    </row>
    <row r="14" spans="1:7" s="62" customFormat="1" ht="15" customHeight="1" thickBot="1" x14ac:dyDescent="0.3">
      <c r="A14" s="70" t="s">
        <v>58</v>
      </c>
      <c r="B14" s="71">
        <f>SUM(B8:B13)</f>
        <v>0</v>
      </c>
      <c r="C14" s="71">
        <f>SUM(C8:C13)</f>
        <v>0</v>
      </c>
      <c r="D14" s="71">
        <f t="shared" ref="D14" si="2">SUM(D8:D13)</f>
        <v>0</v>
      </c>
      <c r="E14" s="71">
        <f>SUM(E8:E13)</f>
        <v>0</v>
      </c>
      <c r="F14" s="71">
        <f>SUM(F8:F13)</f>
        <v>0</v>
      </c>
      <c r="G14" s="67">
        <f t="shared" si="1"/>
        <v>0</v>
      </c>
    </row>
    <row r="15" spans="1:7" s="62" customFormat="1" ht="15" customHeight="1" thickTop="1" x14ac:dyDescent="0.25">
      <c r="A15" s="170"/>
      <c r="B15" s="171"/>
      <c r="C15" s="171"/>
      <c r="D15" s="171"/>
      <c r="E15" s="171"/>
      <c r="F15" s="171"/>
      <c r="G15" s="172"/>
    </row>
    <row r="16" spans="1:7" s="62" customFormat="1" ht="15" customHeight="1" x14ac:dyDescent="0.25">
      <c r="A16" s="167" t="s">
        <v>59</v>
      </c>
      <c r="B16" s="168"/>
      <c r="C16" s="168"/>
      <c r="D16" s="168"/>
      <c r="E16" s="168"/>
      <c r="F16" s="168"/>
      <c r="G16" s="169"/>
    </row>
    <row r="17" spans="1:7" s="62" customFormat="1" ht="15" customHeight="1" x14ac:dyDescent="0.25">
      <c r="A17" s="69" t="s">
        <v>60</v>
      </c>
      <c r="B17" s="66"/>
      <c r="C17" s="66"/>
      <c r="D17" s="66"/>
      <c r="E17" s="66"/>
      <c r="F17" s="66"/>
      <c r="G17" s="72">
        <f t="shared" ref="G17:G21" si="3">SUM(B17:F17)</f>
        <v>0</v>
      </c>
    </row>
    <row r="18" spans="1:7" s="62" customFormat="1" ht="15" customHeight="1" x14ac:dyDescent="0.25">
      <c r="A18" s="69" t="s">
        <v>61</v>
      </c>
      <c r="B18" s="66"/>
      <c r="C18" s="66"/>
      <c r="D18" s="66"/>
      <c r="E18" s="66"/>
      <c r="F18" s="66"/>
      <c r="G18" s="72">
        <f t="shared" si="3"/>
        <v>0</v>
      </c>
    </row>
    <row r="19" spans="1:7" s="62" customFormat="1" ht="15" customHeight="1" x14ac:dyDescent="0.25">
      <c r="A19" s="69" t="s">
        <v>62</v>
      </c>
      <c r="B19" s="66"/>
      <c r="C19" s="66"/>
      <c r="D19" s="66"/>
      <c r="E19" s="66"/>
      <c r="F19" s="66"/>
      <c r="G19" s="72">
        <f t="shared" si="3"/>
        <v>0</v>
      </c>
    </row>
    <row r="20" spans="1:7" s="62" customFormat="1" ht="15" customHeight="1" x14ac:dyDescent="0.25">
      <c r="A20" s="73" t="s">
        <v>63</v>
      </c>
      <c r="B20" s="66"/>
      <c r="C20" s="66"/>
      <c r="D20" s="66"/>
      <c r="E20" s="66"/>
      <c r="F20" s="66"/>
      <c r="G20" s="72">
        <f t="shared" si="3"/>
        <v>0</v>
      </c>
    </row>
    <row r="21" spans="1:7" s="62" customFormat="1" ht="15" customHeight="1" thickBot="1" x14ac:dyDescent="0.3">
      <c r="A21" s="74" t="s">
        <v>64</v>
      </c>
      <c r="B21" s="71">
        <f>SUM(B17:B20)</f>
        <v>0</v>
      </c>
      <c r="C21" s="71">
        <f>SUM(C17:C20)</f>
        <v>0</v>
      </c>
      <c r="D21" s="71">
        <f>SUM(D17:D20)</f>
        <v>0</v>
      </c>
      <c r="E21" s="71">
        <f>SUM(E17:E20)</f>
        <v>0</v>
      </c>
      <c r="F21" s="71">
        <f>SUM(F17:F20)</f>
        <v>0</v>
      </c>
      <c r="G21" s="75">
        <f t="shared" si="3"/>
        <v>0</v>
      </c>
    </row>
    <row r="22" spans="1:7" s="62" customFormat="1" ht="15" customHeight="1" thickTop="1" x14ac:dyDescent="0.25">
      <c r="A22" s="173"/>
      <c r="B22" s="174"/>
      <c r="C22" s="174"/>
      <c r="D22" s="174"/>
      <c r="E22" s="174"/>
      <c r="F22" s="174"/>
      <c r="G22" s="175"/>
    </row>
    <row r="23" spans="1:7" s="62" customFormat="1" ht="15" customHeight="1" x14ac:dyDescent="0.25">
      <c r="A23" s="167" t="s">
        <v>65</v>
      </c>
      <c r="B23" s="168"/>
      <c r="C23" s="168"/>
      <c r="D23" s="168"/>
      <c r="E23" s="168"/>
      <c r="F23" s="168"/>
      <c r="G23" s="169"/>
    </row>
    <row r="24" spans="1:7" s="62" customFormat="1" ht="15" customHeight="1" x14ac:dyDescent="0.25">
      <c r="A24" s="76" t="s">
        <v>66</v>
      </c>
      <c r="B24" s="66"/>
      <c r="C24" s="66"/>
      <c r="D24" s="66"/>
      <c r="E24" s="66"/>
      <c r="F24" s="66"/>
      <c r="G24" s="72">
        <f t="shared" ref="G24:G30" si="4">SUM(B24:F24)</f>
        <v>0</v>
      </c>
    </row>
    <row r="25" spans="1:7" s="62" customFormat="1" ht="15" customHeight="1" x14ac:dyDescent="0.25">
      <c r="A25" s="69" t="s">
        <v>67</v>
      </c>
      <c r="B25" s="66"/>
      <c r="C25" s="66"/>
      <c r="D25" s="66"/>
      <c r="E25" s="66"/>
      <c r="F25" s="66"/>
      <c r="G25" s="72">
        <f t="shared" si="4"/>
        <v>0</v>
      </c>
    </row>
    <row r="26" spans="1:7" s="62" customFormat="1" ht="15" customHeight="1" x14ac:dyDescent="0.25">
      <c r="A26" s="69" t="s">
        <v>68</v>
      </c>
      <c r="B26" s="66"/>
      <c r="C26" s="66"/>
      <c r="D26" s="66"/>
      <c r="E26" s="66"/>
      <c r="F26" s="66"/>
      <c r="G26" s="72">
        <f t="shared" si="4"/>
        <v>0</v>
      </c>
    </row>
    <row r="27" spans="1:7" s="62" customFormat="1" ht="15" customHeight="1" x14ac:dyDescent="0.25">
      <c r="A27" s="69" t="s">
        <v>69</v>
      </c>
      <c r="B27" s="66"/>
      <c r="C27" s="66"/>
      <c r="D27" s="66"/>
      <c r="E27" s="66"/>
      <c r="F27" s="66"/>
      <c r="G27" s="72">
        <f t="shared" si="4"/>
        <v>0</v>
      </c>
    </row>
    <row r="28" spans="1:7" s="62" customFormat="1" ht="15" customHeight="1" x14ac:dyDescent="0.25">
      <c r="A28" s="69" t="s">
        <v>70</v>
      </c>
      <c r="B28" s="66"/>
      <c r="C28" s="66"/>
      <c r="D28" s="66"/>
      <c r="E28" s="66"/>
      <c r="F28" s="66"/>
      <c r="G28" s="72">
        <f t="shared" si="4"/>
        <v>0</v>
      </c>
    </row>
    <row r="29" spans="1:7" s="62" customFormat="1" ht="15" customHeight="1" x14ac:dyDescent="0.25">
      <c r="A29" s="69" t="s">
        <v>71</v>
      </c>
      <c r="B29" s="66"/>
      <c r="C29" s="66"/>
      <c r="D29" s="66"/>
      <c r="E29" s="66"/>
      <c r="F29" s="66"/>
      <c r="G29" s="72">
        <f t="shared" si="4"/>
        <v>0</v>
      </c>
    </row>
    <row r="30" spans="1:7" s="62" customFormat="1" ht="15" customHeight="1" thickBot="1" x14ac:dyDescent="0.3">
      <c r="A30" s="74" t="s">
        <v>72</v>
      </c>
      <c r="B30" s="71">
        <f>SUM(B24:B29)</f>
        <v>0</v>
      </c>
      <c r="C30" s="71">
        <f>SUM(C24:C29)</f>
        <v>0</v>
      </c>
      <c r="D30" s="71">
        <f>SUM(D24:D29)</f>
        <v>0</v>
      </c>
      <c r="E30" s="71">
        <f>SUM(E24:E29)</f>
        <v>0</v>
      </c>
      <c r="F30" s="71">
        <f>SUM(F24:F29)</f>
        <v>0</v>
      </c>
      <c r="G30" s="75">
        <f t="shared" si="4"/>
        <v>0</v>
      </c>
    </row>
    <row r="31" spans="1:7" s="62" customFormat="1" ht="15" customHeight="1" thickTop="1" x14ac:dyDescent="0.25">
      <c r="A31" s="173"/>
      <c r="B31" s="174"/>
      <c r="C31" s="174"/>
      <c r="D31" s="174"/>
      <c r="E31" s="174"/>
      <c r="F31" s="174"/>
      <c r="G31" s="175"/>
    </row>
    <row r="32" spans="1:7" s="62" customFormat="1" ht="15" customHeight="1" x14ac:dyDescent="0.25">
      <c r="A32" s="167" t="s">
        <v>73</v>
      </c>
      <c r="B32" s="168"/>
      <c r="C32" s="168"/>
      <c r="D32" s="168"/>
      <c r="E32" s="168"/>
      <c r="F32" s="168"/>
      <c r="G32" s="169"/>
    </row>
    <row r="33" spans="1:7" s="62" customFormat="1" ht="15" customHeight="1" x14ac:dyDescent="0.25">
      <c r="A33" s="69" t="s">
        <v>74</v>
      </c>
      <c r="B33" s="66"/>
      <c r="C33" s="66"/>
      <c r="D33" s="66"/>
      <c r="E33" s="66"/>
      <c r="F33" s="66"/>
      <c r="G33" s="72">
        <f t="shared" ref="G33:G40" si="5">SUM(B33:F33)</f>
        <v>0</v>
      </c>
    </row>
    <row r="34" spans="1:7" s="62" customFormat="1" ht="15" customHeight="1" x14ac:dyDescent="0.25">
      <c r="A34" s="69" t="s">
        <v>75</v>
      </c>
      <c r="B34" s="66"/>
      <c r="C34" s="66"/>
      <c r="D34" s="66"/>
      <c r="E34" s="66"/>
      <c r="F34" s="66"/>
      <c r="G34" s="72">
        <f t="shared" si="5"/>
        <v>0</v>
      </c>
    </row>
    <row r="35" spans="1:7" s="62" customFormat="1" ht="15" customHeight="1" x14ac:dyDescent="0.25">
      <c r="A35" s="69" t="s">
        <v>76</v>
      </c>
      <c r="B35" s="66"/>
      <c r="C35" s="66"/>
      <c r="D35" s="66"/>
      <c r="E35" s="66"/>
      <c r="F35" s="66"/>
      <c r="G35" s="72">
        <f t="shared" si="5"/>
        <v>0</v>
      </c>
    </row>
    <row r="36" spans="1:7" s="62" customFormat="1" ht="15" customHeight="1" x14ac:dyDescent="0.25">
      <c r="A36" s="69" t="s">
        <v>77</v>
      </c>
      <c r="B36" s="66"/>
      <c r="C36" s="66"/>
      <c r="D36" s="66"/>
      <c r="E36" s="66"/>
      <c r="F36" s="66"/>
      <c r="G36" s="72">
        <f t="shared" si="5"/>
        <v>0</v>
      </c>
    </row>
    <row r="37" spans="1:7" s="62" customFormat="1" ht="15" customHeight="1" x14ac:dyDescent="0.25">
      <c r="A37" s="69" t="s">
        <v>78</v>
      </c>
      <c r="B37" s="66"/>
      <c r="C37" s="66"/>
      <c r="D37" s="66"/>
      <c r="E37" s="66"/>
      <c r="F37" s="66"/>
      <c r="G37" s="72">
        <f t="shared" si="5"/>
        <v>0</v>
      </c>
    </row>
    <row r="38" spans="1:7" s="62" customFormat="1" ht="15" customHeight="1" x14ac:dyDescent="0.25">
      <c r="A38" s="69" t="s">
        <v>79</v>
      </c>
      <c r="B38" s="66"/>
      <c r="C38" s="66"/>
      <c r="D38" s="66"/>
      <c r="E38" s="66"/>
      <c r="F38" s="66"/>
      <c r="G38" s="72">
        <f t="shared" si="5"/>
        <v>0</v>
      </c>
    </row>
    <row r="39" spans="1:7" s="62" customFormat="1" ht="15" customHeight="1" x14ac:dyDescent="0.25">
      <c r="A39" s="68" t="s">
        <v>80</v>
      </c>
      <c r="B39" s="66"/>
      <c r="C39" s="66"/>
      <c r="D39" s="66"/>
      <c r="E39" s="66"/>
      <c r="F39" s="66"/>
      <c r="G39" s="72">
        <f t="shared" si="5"/>
        <v>0</v>
      </c>
    </row>
    <row r="40" spans="1:7" s="62" customFormat="1" ht="15" customHeight="1" x14ac:dyDescent="0.25">
      <c r="A40" s="69" t="s">
        <v>81</v>
      </c>
      <c r="B40" s="66"/>
      <c r="C40" s="66"/>
      <c r="D40" s="66"/>
      <c r="E40" s="66"/>
      <c r="F40" s="66"/>
      <c r="G40" s="72">
        <f t="shared" si="5"/>
        <v>0</v>
      </c>
    </row>
    <row r="41" spans="1:7" s="62" customFormat="1" ht="15" customHeight="1" thickBot="1" x14ac:dyDescent="0.3">
      <c r="A41" s="74" t="s">
        <v>82</v>
      </c>
      <c r="B41" s="71">
        <f>SUM(B33:B40)</f>
        <v>0</v>
      </c>
      <c r="C41" s="71">
        <f>SUM(C33:C40)</f>
        <v>0</v>
      </c>
      <c r="D41" s="71">
        <f>SUM(D33:D40)</f>
        <v>0</v>
      </c>
      <c r="E41" s="71">
        <f>SUM(E33:E40)</f>
        <v>0</v>
      </c>
      <c r="F41" s="71">
        <f>SUM(F33:F40)</f>
        <v>0</v>
      </c>
      <c r="G41" s="75">
        <f>SUM(B41:F41)</f>
        <v>0</v>
      </c>
    </row>
    <row r="42" spans="1:7" s="62" customFormat="1" ht="11.25" customHeight="1" thickTop="1" x14ac:dyDescent="0.25">
      <c r="A42" s="173"/>
      <c r="B42" s="174"/>
      <c r="C42" s="174"/>
      <c r="D42" s="174"/>
      <c r="E42" s="174"/>
      <c r="F42" s="174"/>
      <c r="G42" s="175"/>
    </row>
    <row r="43" spans="1:7" s="62" customFormat="1" ht="15" customHeight="1" x14ac:dyDescent="0.25">
      <c r="A43" s="167" t="s">
        <v>83</v>
      </c>
      <c r="B43" s="168"/>
      <c r="C43" s="168"/>
      <c r="D43" s="168"/>
      <c r="E43" s="168"/>
      <c r="F43" s="168"/>
      <c r="G43" s="169"/>
    </row>
    <row r="44" spans="1:7" s="62" customFormat="1" ht="15" customHeight="1" x14ac:dyDescent="0.25">
      <c r="A44" s="69" t="s">
        <v>84</v>
      </c>
      <c r="B44" s="66"/>
      <c r="C44" s="66"/>
      <c r="D44" s="66"/>
      <c r="E44" s="66"/>
      <c r="F44" s="66"/>
      <c r="G44" s="72">
        <f t="shared" ref="G44:G49" si="6">SUM(B44:F44)</f>
        <v>0</v>
      </c>
    </row>
    <row r="45" spans="1:7" s="62" customFormat="1" ht="15" customHeight="1" x14ac:dyDescent="0.25">
      <c r="A45" s="69" t="s">
        <v>85</v>
      </c>
      <c r="B45" s="66"/>
      <c r="C45" s="66"/>
      <c r="D45" s="66"/>
      <c r="E45" s="66"/>
      <c r="F45" s="66"/>
      <c r="G45" s="72">
        <f t="shared" si="6"/>
        <v>0</v>
      </c>
    </row>
    <row r="46" spans="1:7" s="62" customFormat="1" ht="15" customHeight="1" x14ac:dyDescent="0.25">
      <c r="A46" s="69" t="s">
        <v>86</v>
      </c>
      <c r="B46" s="66"/>
      <c r="C46" s="66"/>
      <c r="D46" s="66"/>
      <c r="E46" s="66"/>
      <c r="F46" s="66"/>
      <c r="G46" s="72">
        <f t="shared" si="6"/>
        <v>0</v>
      </c>
    </row>
    <row r="47" spans="1:7" s="62" customFormat="1" ht="15" customHeight="1" x14ac:dyDescent="0.25">
      <c r="A47" s="69" t="s">
        <v>87</v>
      </c>
      <c r="B47" s="66"/>
      <c r="C47" s="66"/>
      <c r="D47" s="66"/>
      <c r="E47" s="66"/>
      <c r="F47" s="66"/>
      <c r="G47" s="72">
        <f t="shared" si="6"/>
        <v>0</v>
      </c>
    </row>
    <row r="48" spans="1:7" s="62" customFormat="1" ht="15" customHeight="1" x14ac:dyDescent="0.25">
      <c r="A48" s="73" t="s">
        <v>88</v>
      </c>
      <c r="B48" s="66"/>
      <c r="C48" s="66"/>
      <c r="D48" s="66"/>
      <c r="E48" s="66"/>
      <c r="F48" s="66"/>
      <c r="G48" s="72">
        <f t="shared" si="6"/>
        <v>0</v>
      </c>
    </row>
    <row r="49" spans="1:7" s="62" customFormat="1" ht="15" customHeight="1" thickBot="1" x14ac:dyDescent="0.3">
      <c r="A49" s="74" t="s">
        <v>89</v>
      </c>
      <c r="B49" s="71">
        <f>SUM(B44:B48)</f>
        <v>0</v>
      </c>
      <c r="C49" s="71">
        <f>SUM(C44:C48)</f>
        <v>0</v>
      </c>
      <c r="D49" s="71">
        <f>SUM(D44:D48)</f>
        <v>0</v>
      </c>
      <c r="E49" s="71">
        <f>SUM(E44:E48)</f>
        <v>0</v>
      </c>
      <c r="F49" s="71">
        <f>SUM(F44:F48)</f>
        <v>0</v>
      </c>
      <c r="G49" s="75">
        <f t="shared" si="6"/>
        <v>0</v>
      </c>
    </row>
    <row r="50" spans="1:7" s="62" customFormat="1" ht="12" customHeight="1" thickTop="1" x14ac:dyDescent="0.25">
      <c r="A50" s="173"/>
      <c r="B50" s="174"/>
      <c r="C50" s="174"/>
      <c r="D50" s="174"/>
      <c r="E50" s="174"/>
      <c r="F50" s="174"/>
      <c r="G50" s="175"/>
    </row>
    <row r="51" spans="1:7" s="62" customFormat="1" ht="15" customHeight="1" x14ac:dyDescent="0.25">
      <c r="A51" s="167" t="s">
        <v>90</v>
      </c>
      <c r="B51" s="168"/>
      <c r="C51" s="168"/>
      <c r="D51" s="168"/>
      <c r="E51" s="168"/>
      <c r="F51" s="168"/>
      <c r="G51" s="169"/>
    </row>
    <row r="52" spans="1:7" s="62" customFormat="1" ht="15" customHeight="1" x14ac:dyDescent="0.25">
      <c r="A52" s="77" t="s">
        <v>91</v>
      </c>
      <c r="B52" s="66"/>
      <c r="C52" s="66"/>
      <c r="D52" s="66"/>
      <c r="E52" s="66"/>
      <c r="F52" s="66"/>
      <c r="G52" s="72">
        <f t="shared" ref="G52:G55" si="7">SUM(B52:F52)</f>
        <v>0</v>
      </c>
    </row>
    <row r="53" spans="1:7" s="62" customFormat="1" ht="15" customHeight="1" x14ac:dyDescent="0.25">
      <c r="A53" s="69" t="s">
        <v>92</v>
      </c>
      <c r="B53" s="66"/>
      <c r="C53" s="66"/>
      <c r="D53" s="66"/>
      <c r="E53" s="66"/>
      <c r="F53" s="66"/>
      <c r="G53" s="72">
        <f t="shared" si="7"/>
        <v>0</v>
      </c>
    </row>
    <row r="54" spans="1:7" s="62" customFormat="1" ht="15" customHeight="1" x14ac:dyDescent="0.25">
      <c r="A54" s="69" t="s">
        <v>93</v>
      </c>
      <c r="B54" s="66"/>
      <c r="C54" s="66"/>
      <c r="D54" s="66"/>
      <c r="E54" s="66"/>
      <c r="F54" s="66"/>
      <c r="G54" s="72">
        <f t="shared" si="7"/>
        <v>0</v>
      </c>
    </row>
    <row r="55" spans="1:7" s="62" customFormat="1" ht="15" customHeight="1" thickBot="1" x14ac:dyDescent="0.3">
      <c r="A55" s="74" t="s">
        <v>94</v>
      </c>
      <c r="B55" s="71">
        <f>SUM(B52:B54)</f>
        <v>0</v>
      </c>
      <c r="C55" s="71">
        <f>SUM(C52:C54)</f>
        <v>0</v>
      </c>
      <c r="D55" s="71">
        <f>SUM(D52:D54)</f>
        <v>0</v>
      </c>
      <c r="E55" s="71">
        <f>SUM(E52:E54)</f>
        <v>0</v>
      </c>
      <c r="F55" s="71">
        <f>SUM(F52:F54)</f>
        <v>0</v>
      </c>
      <c r="G55" s="75">
        <f t="shared" si="7"/>
        <v>0</v>
      </c>
    </row>
    <row r="56" spans="1:7" s="62" customFormat="1" ht="12" customHeight="1" thickTop="1" x14ac:dyDescent="0.25">
      <c r="A56" s="173"/>
      <c r="B56" s="174"/>
      <c r="C56" s="174"/>
      <c r="D56" s="174"/>
      <c r="E56" s="174"/>
      <c r="F56" s="174"/>
      <c r="G56" s="175"/>
    </row>
    <row r="57" spans="1:7" s="62" customFormat="1" ht="15" customHeight="1" x14ac:dyDescent="0.25">
      <c r="A57" s="167" t="s">
        <v>95</v>
      </c>
      <c r="B57" s="168"/>
      <c r="C57" s="168"/>
      <c r="D57" s="168"/>
      <c r="E57" s="168"/>
      <c r="F57" s="168"/>
      <c r="G57" s="169"/>
    </row>
    <row r="58" spans="1:7" s="62" customFormat="1" ht="15" customHeight="1" x14ac:dyDescent="0.25">
      <c r="A58" s="73" t="s">
        <v>96</v>
      </c>
      <c r="B58" s="66"/>
      <c r="C58" s="66"/>
      <c r="D58" s="66"/>
      <c r="E58" s="66"/>
      <c r="F58" s="66"/>
      <c r="G58" s="72">
        <f t="shared" ref="G58:G60" si="8">SUM(B58:F58)</f>
        <v>0</v>
      </c>
    </row>
    <row r="59" spans="1:7" s="62" customFormat="1" ht="15" customHeight="1" x14ac:dyDescent="0.25">
      <c r="A59" s="73" t="s">
        <v>96</v>
      </c>
      <c r="B59" s="66"/>
      <c r="C59" s="66"/>
      <c r="D59" s="66"/>
      <c r="E59" s="66"/>
      <c r="F59" s="66"/>
      <c r="G59" s="72">
        <f t="shared" si="8"/>
        <v>0</v>
      </c>
    </row>
    <row r="60" spans="1:7" s="62" customFormat="1" ht="15" customHeight="1" thickBot="1" x14ac:dyDescent="0.3">
      <c r="A60" s="74" t="s">
        <v>97</v>
      </c>
      <c r="B60" s="71">
        <f>SUM(B58:B59)</f>
        <v>0</v>
      </c>
      <c r="C60" s="71">
        <f>SUM(C58:C59)</f>
        <v>0</v>
      </c>
      <c r="D60" s="71">
        <f>SUM(D58:D59)</f>
        <v>0</v>
      </c>
      <c r="E60" s="71">
        <f>SUM(E58:E59)</f>
        <v>0</v>
      </c>
      <c r="F60" s="71">
        <f>SUM(F58:F59)</f>
        <v>0</v>
      </c>
      <c r="G60" s="75">
        <f t="shared" si="8"/>
        <v>0</v>
      </c>
    </row>
    <row r="61" spans="1:7" s="62" customFormat="1" ht="12" customHeight="1" thickTop="1" x14ac:dyDescent="0.25">
      <c r="A61" s="173"/>
      <c r="B61" s="174"/>
      <c r="C61" s="174"/>
      <c r="D61" s="174"/>
      <c r="E61" s="174"/>
      <c r="F61" s="174"/>
      <c r="G61" s="175"/>
    </row>
    <row r="62" spans="1:7" s="62" customFormat="1" ht="15" customHeight="1" x14ac:dyDescent="0.25">
      <c r="A62" s="167" t="s">
        <v>98</v>
      </c>
      <c r="B62" s="168"/>
      <c r="C62" s="168"/>
      <c r="D62" s="168"/>
      <c r="E62" s="168"/>
      <c r="F62" s="168"/>
      <c r="G62" s="169"/>
    </row>
    <row r="63" spans="1:7" s="62" customFormat="1" ht="15" customHeight="1" x14ac:dyDescent="0.25">
      <c r="A63" s="78" t="s">
        <v>99</v>
      </c>
      <c r="B63" s="66"/>
      <c r="C63" s="66"/>
      <c r="D63" s="66"/>
      <c r="E63" s="66"/>
      <c r="F63" s="66"/>
      <c r="G63" s="72">
        <f t="shared" ref="G63:G64" si="9">SUM(B63:F63)</f>
        <v>0</v>
      </c>
    </row>
    <row r="64" spans="1:7" s="62" customFormat="1" ht="15" customHeight="1" thickBot="1" x14ac:dyDescent="0.3">
      <c r="A64" s="79" t="s">
        <v>100</v>
      </c>
      <c r="B64" s="71">
        <f>SUM(B63)</f>
        <v>0</v>
      </c>
      <c r="C64" s="71">
        <f>SUM(C63)</f>
        <v>0</v>
      </c>
      <c r="D64" s="71">
        <f>SUM(D63)</f>
        <v>0</v>
      </c>
      <c r="E64" s="71">
        <f>SUM(E63)</f>
        <v>0</v>
      </c>
      <c r="F64" s="71">
        <f>SUM(F63)</f>
        <v>0</v>
      </c>
      <c r="G64" s="75">
        <f t="shared" si="9"/>
        <v>0</v>
      </c>
    </row>
    <row r="65" spans="1:7" s="80" customFormat="1" ht="14.25" customHeight="1" thickTop="1" x14ac:dyDescent="0.25">
      <c r="A65" s="176"/>
      <c r="B65" s="177"/>
      <c r="C65" s="177"/>
      <c r="D65" s="177"/>
      <c r="E65" s="177"/>
      <c r="F65" s="177"/>
      <c r="G65" s="178"/>
    </row>
    <row r="66" spans="1:7" s="62" customFormat="1" ht="17.25" customHeight="1" thickBot="1" x14ac:dyDescent="0.3">
      <c r="A66" s="81" t="s">
        <v>101</v>
      </c>
      <c r="B66" s="71">
        <f>B64+B60+B55+B49+B41+B30+B21</f>
        <v>0</v>
      </c>
      <c r="C66" s="71">
        <f>C64+C60+C55+C49+C41+C30+C21</f>
        <v>0</v>
      </c>
      <c r="D66" s="71">
        <f>D64+D60+D55+D49+D41+D30+D21</f>
        <v>0</v>
      </c>
      <c r="E66" s="71">
        <f>E64+E60+E55+E49+E41+E30+E21</f>
        <v>0</v>
      </c>
      <c r="F66" s="71">
        <f>F64+F60+F55+F49+F41+F30+F21</f>
        <v>0</v>
      </c>
      <c r="G66" s="82">
        <f>SUM(B66:F66)</f>
        <v>0</v>
      </c>
    </row>
    <row r="67" spans="1:7" s="80" customFormat="1" ht="14.25" customHeight="1" thickTop="1" x14ac:dyDescent="0.25">
      <c r="A67" s="179"/>
      <c r="B67" s="180"/>
      <c r="C67" s="180"/>
      <c r="D67" s="180"/>
      <c r="E67" s="180"/>
      <c r="F67" s="180"/>
      <c r="G67" s="181"/>
    </row>
    <row r="68" spans="1:7" s="62" customFormat="1" ht="17.25" customHeight="1" thickBot="1" x14ac:dyDescent="0.3">
      <c r="A68" s="81" t="s">
        <v>102</v>
      </c>
      <c r="B68" s="71">
        <f>B14</f>
        <v>0</v>
      </c>
      <c r="C68" s="71">
        <f>C14</f>
        <v>0</v>
      </c>
      <c r="D68" s="71">
        <f>D14</f>
        <v>0</v>
      </c>
      <c r="E68" s="71">
        <f>E14</f>
        <v>0</v>
      </c>
      <c r="F68" s="71">
        <f>F14</f>
        <v>0</v>
      </c>
      <c r="G68" s="82">
        <f>SUM(B68:F68)</f>
        <v>0</v>
      </c>
    </row>
    <row r="69" spans="1:7" s="80" customFormat="1" ht="14.25" customHeight="1" thickTop="1" x14ac:dyDescent="0.25">
      <c r="A69" s="179"/>
      <c r="B69" s="180"/>
      <c r="C69" s="180"/>
      <c r="D69" s="180"/>
      <c r="E69" s="180"/>
      <c r="F69" s="180"/>
      <c r="G69" s="181"/>
    </row>
    <row r="70" spans="1:7" s="62" customFormat="1" ht="17.25" customHeight="1" thickBot="1" x14ac:dyDescent="0.3">
      <c r="A70" s="83" t="s">
        <v>103</v>
      </c>
      <c r="B70" s="82">
        <f>B68-B66</f>
        <v>0</v>
      </c>
      <c r="C70" s="82">
        <f>C68-C66</f>
        <v>0</v>
      </c>
      <c r="D70" s="82">
        <f>D68-D66</f>
        <v>0</v>
      </c>
      <c r="E70" s="82">
        <f>E68-E66</f>
        <v>0</v>
      </c>
      <c r="F70" s="82">
        <f>F68-F66</f>
        <v>0</v>
      </c>
      <c r="G70" s="82">
        <f>SUM(B70:F70)</f>
        <v>0</v>
      </c>
    </row>
  </sheetData>
  <sheetProtection sheet="1" objects="1" scenarios="1"/>
  <mergeCells count="23">
    <mergeCell ref="A61:G61"/>
    <mergeCell ref="A62:G62"/>
    <mergeCell ref="A65:G65"/>
    <mergeCell ref="A67:G67"/>
    <mergeCell ref="A69:G69"/>
    <mergeCell ref="A57:G57"/>
    <mergeCell ref="A15:G15"/>
    <mergeCell ref="A16:G16"/>
    <mergeCell ref="A22:G22"/>
    <mergeCell ref="A23:G23"/>
    <mergeCell ref="A31:G31"/>
    <mergeCell ref="A32:G32"/>
    <mergeCell ref="A42:G42"/>
    <mergeCell ref="A43:G43"/>
    <mergeCell ref="A50:G50"/>
    <mergeCell ref="A51:G51"/>
    <mergeCell ref="A56:G56"/>
    <mergeCell ref="A7:G7"/>
    <mergeCell ref="A1:G1"/>
    <mergeCell ref="A2:G2"/>
    <mergeCell ref="A3:G3"/>
    <mergeCell ref="A4:G4"/>
    <mergeCell ref="A5:G5"/>
  </mergeCells>
  <pageMargins left="0.7" right="0.7" top="0.75" bottom="0.75" header="0.3" footer="0.3"/>
  <pageSetup paperSize="5" scale="73" orientation="portrait" r:id="rId1"/>
  <headerFooter>
    <oddHeader>&amp;CGVRD Indigenous Community Entity- Lu'ma Native BCH Housing Society
Call for Proposals for funding Period Aug 1, 2021- Mar 31, 2022</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B9"/>
  <sheetViews>
    <sheetView workbookViewId="0">
      <selection activeCell="G11" sqref="G11"/>
    </sheetView>
  </sheetViews>
  <sheetFormatPr defaultRowHeight="15" x14ac:dyDescent="0.25"/>
  <cols>
    <col min="2" max="2" width="31.140625" customWidth="1"/>
  </cols>
  <sheetData>
    <row r="4" spans="2:2" x14ac:dyDescent="0.25">
      <c r="B4" s="97" t="s">
        <v>121</v>
      </c>
    </row>
    <row r="5" spans="2:2" x14ac:dyDescent="0.25">
      <c r="B5" s="97" t="s">
        <v>122</v>
      </c>
    </row>
    <row r="6" spans="2:2" x14ac:dyDescent="0.25">
      <c r="B6" s="97" t="s">
        <v>123</v>
      </c>
    </row>
    <row r="7" spans="2:2" x14ac:dyDescent="0.25">
      <c r="B7" s="97" t="s">
        <v>124</v>
      </c>
    </row>
    <row r="8" spans="2:2" x14ac:dyDescent="0.25">
      <c r="B8" s="97" t="s">
        <v>125</v>
      </c>
    </row>
    <row r="9" spans="2:2" x14ac:dyDescent="0.25">
      <c r="B9" s="97"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9"/>
  <sheetViews>
    <sheetView workbookViewId="0">
      <selection activeCell="E15" sqref="E15"/>
    </sheetView>
  </sheetViews>
  <sheetFormatPr defaultColWidth="8.7109375" defaultRowHeight="14.25" x14ac:dyDescent="0.2"/>
  <cols>
    <col min="1" max="1" width="108.85546875" style="87" customWidth="1"/>
    <col min="2" max="16384" width="8.7109375" style="87"/>
  </cols>
  <sheetData>
    <row r="1" spans="1:8" ht="15" thickBot="1" x14ac:dyDescent="0.25"/>
    <row r="2" spans="1:8" s="86" customFormat="1" ht="22.5" customHeight="1" x14ac:dyDescent="0.25">
      <c r="A2" s="101" t="s">
        <v>46</v>
      </c>
      <c r="B2" s="84"/>
      <c r="C2" s="84"/>
      <c r="D2" s="84"/>
      <c r="E2" s="84"/>
      <c r="F2" s="84"/>
      <c r="G2" s="104"/>
      <c r="H2" s="105"/>
    </row>
    <row r="3" spans="1:8" s="96" customFormat="1" ht="16.5" customHeight="1" x14ac:dyDescent="0.2">
      <c r="A3" s="102" t="s">
        <v>47</v>
      </c>
      <c r="B3" s="95"/>
      <c r="C3" s="95"/>
      <c r="D3" s="95"/>
      <c r="E3" s="95"/>
      <c r="F3" s="95"/>
      <c r="G3" s="106"/>
      <c r="H3" s="107"/>
    </row>
    <row r="4" spans="1:8" s="86" customFormat="1" ht="17.25" customHeight="1" x14ac:dyDescent="0.2">
      <c r="A4" s="103" t="s">
        <v>134</v>
      </c>
      <c r="B4" s="85"/>
      <c r="C4" s="85"/>
      <c r="D4" s="85"/>
      <c r="E4" s="85"/>
      <c r="F4" s="85"/>
      <c r="G4" s="85"/>
      <c r="H4" s="105"/>
    </row>
    <row r="5" spans="1:8" ht="16.5" x14ac:dyDescent="0.2">
      <c r="A5" s="90" t="s">
        <v>105</v>
      </c>
    </row>
    <row r="6" spans="1:8" x14ac:dyDescent="0.2">
      <c r="A6" s="88"/>
    </row>
    <row r="7" spans="1:8" ht="30" x14ac:dyDescent="0.2">
      <c r="A7" s="89" t="s">
        <v>113</v>
      </c>
    </row>
    <row r="8" spans="1:8" ht="15" x14ac:dyDescent="0.2">
      <c r="A8" s="89"/>
    </row>
    <row r="9" spans="1:8" ht="15" x14ac:dyDescent="0.2">
      <c r="A9" s="89" t="s">
        <v>114</v>
      </c>
    </row>
    <row r="10" spans="1:8" x14ac:dyDescent="0.2">
      <c r="A10" s="91" t="s">
        <v>118</v>
      </c>
    </row>
    <row r="11" spans="1:8" x14ac:dyDescent="0.2">
      <c r="A11" s="92" t="s">
        <v>104</v>
      </c>
    </row>
    <row r="12" spans="1:8" x14ac:dyDescent="0.2">
      <c r="A12" s="92" t="s">
        <v>104</v>
      </c>
    </row>
    <row r="13" spans="1:8" x14ac:dyDescent="0.2">
      <c r="A13" s="91" t="s">
        <v>106</v>
      </c>
    </row>
    <row r="14" spans="1:8" x14ac:dyDescent="0.2">
      <c r="A14" s="92" t="s">
        <v>104</v>
      </c>
    </row>
    <row r="15" spans="1:8" x14ac:dyDescent="0.2">
      <c r="A15" s="92" t="s">
        <v>104</v>
      </c>
    </row>
    <row r="16" spans="1:8" x14ac:dyDescent="0.2">
      <c r="A16" s="91" t="s">
        <v>107</v>
      </c>
    </row>
    <row r="17" spans="1:1" x14ac:dyDescent="0.2">
      <c r="A17" s="92" t="s">
        <v>104</v>
      </c>
    </row>
    <row r="18" spans="1:1" x14ac:dyDescent="0.2">
      <c r="A18" s="92" t="s">
        <v>104</v>
      </c>
    </row>
    <row r="19" spans="1:1" x14ac:dyDescent="0.2">
      <c r="A19" s="92"/>
    </row>
    <row r="20" spans="1:1" ht="15" x14ac:dyDescent="0.2">
      <c r="A20" s="89" t="s">
        <v>115</v>
      </c>
    </row>
    <row r="21" spans="1:1" ht="28.5" x14ac:dyDescent="0.2">
      <c r="A21" s="91" t="s">
        <v>108</v>
      </c>
    </row>
    <row r="22" spans="1:1" x14ac:dyDescent="0.2">
      <c r="A22" s="92" t="s">
        <v>104</v>
      </c>
    </row>
    <row r="23" spans="1:1" x14ac:dyDescent="0.2">
      <c r="A23" s="92" t="s">
        <v>104</v>
      </c>
    </row>
    <row r="24" spans="1:1" x14ac:dyDescent="0.2">
      <c r="A24" s="92"/>
    </row>
    <row r="25" spans="1:1" ht="15" x14ac:dyDescent="0.2">
      <c r="A25" s="89" t="s">
        <v>116</v>
      </c>
    </row>
    <row r="26" spans="1:1" ht="28.5" x14ac:dyDescent="0.2">
      <c r="A26" s="91" t="s">
        <v>109</v>
      </c>
    </row>
    <row r="27" spans="1:1" x14ac:dyDescent="0.2">
      <c r="A27" s="92" t="s">
        <v>104</v>
      </c>
    </row>
    <row r="28" spans="1:1" x14ac:dyDescent="0.2">
      <c r="A28" s="92" t="s">
        <v>104</v>
      </c>
    </row>
    <row r="29" spans="1:1" ht="15" thickBot="1" x14ac:dyDescent="0.25">
      <c r="A29" s="93" t="s">
        <v>119</v>
      </c>
    </row>
    <row r="30" spans="1:1" ht="30" customHeight="1" thickBot="1" x14ac:dyDescent="0.25">
      <c r="A30" s="94"/>
    </row>
    <row r="31" spans="1:1" ht="15" x14ac:dyDescent="0.2">
      <c r="A31" s="89" t="s">
        <v>117</v>
      </c>
    </row>
    <row r="32" spans="1:1" x14ac:dyDescent="0.2">
      <c r="A32" s="91" t="s">
        <v>110</v>
      </c>
    </row>
    <row r="33" spans="1:1" x14ac:dyDescent="0.2">
      <c r="A33" s="92" t="s">
        <v>104</v>
      </c>
    </row>
    <row r="34" spans="1:1" x14ac:dyDescent="0.2">
      <c r="A34" s="92" t="s">
        <v>104</v>
      </c>
    </row>
    <row r="35" spans="1:1" ht="42.75" x14ac:dyDescent="0.2">
      <c r="A35" s="91" t="s">
        <v>111</v>
      </c>
    </row>
    <row r="36" spans="1:1" x14ac:dyDescent="0.2">
      <c r="A36" s="92" t="s">
        <v>104</v>
      </c>
    </row>
    <row r="37" spans="1:1" x14ac:dyDescent="0.2">
      <c r="A37" s="92" t="s">
        <v>104</v>
      </c>
    </row>
    <row r="38" spans="1:1" ht="15" thickBot="1" x14ac:dyDescent="0.25">
      <c r="A38" s="93" t="s">
        <v>112</v>
      </c>
    </row>
    <row r="39" spans="1:1" ht="30.6" customHeight="1" thickBot="1" x14ac:dyDescent="0.25">
      <c r="A39" s="108"/>
    </row>
  </sheetData>
  <pageMargins left="0.7" right="0.7" top="0.75" bottom="0.75" header="0.3" footer="0.3"/>
  <pageSetup paperSize="5" orientation="portrait" r:id="rId1"/>
  <headerFooter>
    <oddHeader>&amp;CGVRD Indigenous Community Entity- Lu'ma Native BCH Housing Society
Call for Proposals for funding Period Aug 1, 2021- Mar 31, 2022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85" r:id="rId4" name="Check Box 13">
              <controlPr defaultSize="0" autoFill="0" autoLine="0" autoPict="0">
                <anchor moveWithCells="1">
                  <from>
                    <xdr:col>0</xdr:col>
                    <xdr:colOff>352425</xdr:colOff>
                    <xdr:row>9</xdr:row>
                    <xdr:rowOff>152400</xdr:rowOff>
                  </from>
                  <to>
                    <xdr:col>0</xdr:col>
                    <xdr:colOff>1085850</xdr:colOff>
                    <xdr:row>11</xdr:row>
                    <xdr:rowOff>9525</xdr:rowOff>
                  </to>
                </anchor>
              </controlPr>
            </control>
          </mc:Choice>
        </mc:AlternateContent>
        <mc:AlternateContent xmlns:mc="http://schemas.openxmlformats.org/markup-compatibility/2006">
          <mc:Choice Requires="x14">
            <control shapeId="3086" r:id="rId5" name="Check Box 14">
              <controlPr defaultSize="0" autoFill="0" autoLine="0" autoPict="0">
                <anchor moveWithCells="1">
                  <from>
                    <xdr:col>0</xdr:col>
                    <xdr:colOff>352425</xdr:colOff>
                    <xdr:row>10</xdr:row>
                    <xdr:rowOff>152400</xdr:rowOff>
                  </from>
                  <to>
                    <xdr:col>0</xdr:col>
                    <xdr:colOff>1057275</xdr:colOff>
                    <xdr:row>12</xdr:row>
                    <xdr:rowOff>76200</xdr:rowOff>
                  </to>
                </anchor>
              </controlPr>
            </control>
          </mc:Choice>
        </mc:AlternateContent>
        <mc:AlternateContent xmlns:mc="http://schemas.openxmlformats.org/markup-compatibility/2006">
          <mc:Choice Requires="x14">
            <control shapeId="3087" r:id="rId6" name="Check Box 15">
              <controlPr defaultSize="0" autoFill="0" autoLine="0" autoPict="0">
                <anchor moveWithCells="1">
                  <from>
                    <xdr:col>0</xdr:col>
                    <xdr:colOff>352425</xdr:colOff>
                    <xdr:row>12</xdr:row>
                    <xdr:rowOff>152400</xdr:rowOff>
                  </from>
                  <to>
                    <xdr:col>0</xdr:col>
                    <xdr:colOff>1085850</xdr:colOff>
                    <xdr:row>14</xdr:row>
                    <xdr:rowOff>9525</xdr:rowOff>
                  </to>
                </anchor>
              </controlPr>
            </control>
          </mc:Choice>
        </mc:AlternateContent>
        <mc:AlternateContent xmlns:mc="http://schemas.openxmlformats.org/markup-compatibility/2006">
          <mc:Choice Requires="x14">
            <control shapeId="3088" r:id="rId7" name="Check Box 16">
              <controlPr defaultSize="0" autoFill="0" autoLine="0" autoPict="0">
                <anchor moveWithCells="1">
                  <from>
                    <xdr:col>0</xdr:col>
                    <xdr:colOff>352425</xdr:colOff>
                    <xdr:row>13</xdr:row>
                    <xdr:rowOff>152400</xdr:rowOff>
                  </from>
                  <to>
                    <xdr:col>0</xdr:col>
                    <xdr:colOff>1057275</xdr:colOff>
                    <xdr:row>15</xdr:row>
                    <xdr:rowOff>76200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0</xdr:col>
                    <xdr:colOff>352425</xdr:colOff>
                    <xdr:row>15</xdr:row>
                    <xdr:rowOff>152400</xdr:rowOff>
                  </from>
                  <to>
                    <xdr:col>0</xdr:col>
                    <xdr:colOff>1085850</xdr:colOff>
                    <xdr:row>17</xdr:row>
                    <xdr:rowOff>9525</xdr:rowOff>
                  </to>
                </anchor>
              </controlPr>
            </control>
          </mc:Choice>
        </mc:AlternateContent>
        <mc:AlternateContent xmlns:mc="http://schemas.openxmlformats.org/markup-compatibility/2006">
          <mc:Choice Requires="x14">
            <control shapeId="3090" r:id="rId9" name="Check Box 18">
              <controlPr defaultSize="0" autoFill="0" autoLine="0" autoPict="0">
                <anchor moveWithCells="1">
                  <from>
                    <xdr:col>0</xdr:col>
                    <xdr:colOff>352425</xdr:colOff>
                    <xdr:row>16</xdr:row>
                    <xdr:rowOff>152400</xdr:rowOff>
                  </from>
                  <to>
                    <xdr:col>0</xdr:col>
                    <xdr:colOff>1057275</xdr:colOff>
                    <xdr:row>18</xdr:row>
                    <xdr:rowOff>76200</xdr:rowOff>
                  </to>
                </anchor>
              </controlPr>
            </control>
          </mc:Choice>
        </mc:AlternateContent>
        <mc:AlternateContent xmlns:mc="http://schemas.openxmlformats.org/markup-compatibility/2006">
          <mc:Choice Requires="x14">
            <control shapeId="3095" r:id="rId10" name="Check Box 23">
              <controlPr defaultSize="0" autoFill="0" autoLine="0" autoPict="0">
                <anchor moveWithCells="1">
                  <from>
                    <xdr:col>0</xdr:col>
                    <xdr:colOff>352425</xdr:colOff>
                    <xdr:row>20</xdr:row>
                    <xdr:rowOff>314325</xdr:rowOff>
                  </from>
                  <to>
                    <xdr:col>0</xdr:col>
                    <xdr:colOff>1038225</xdr:colOff>
                    <xdr:row>22</xdr:row>
                    <xdr:rowOff>85725</xdr:rowOff>
                  </to>
                </anchor>
              </controlPr>
            </control>
          </mc:Choice>
        </mc:AlternateContent>
        <mc:AlternateContent xmlns:mc="http://schemas.openxmlformats.org/markup-compatibility/2006">
          <mc:Choice Requires="x14">
            <control shapeId="3097" r:id="rId11" name="Check Box 25">
              <controlPr defaultSize="0" autoFill="0" autoLine="0" autoPict="0">
                <anchor moveWithCells="1">
                  <from>
                    <xdr:col>0</xdr:col>
                    <xdr:colOff>352425</xdr:colOff>
                    <xdr:row>21</xdr:row>
                    <xdr:rowOff>152400</xdr:rowOff>
                  </from>
                  <to>
                    <xdr:col>0</xdr:col>
                    <xdr:colOff>1057275</xdr:colOff>
                    <xdr:row>23</xdr:row>
                    <xdr:rowOff>76200</xdr:rowOff>
                  </to>
                </anchor>
              </controlPr>
            </control>
          </mc:Choice>
        </mc:AlternateContent>
        <mc:AlternateContent xmlns:mc="http://schemas.openxmlformats.org/markup-compatibility/2006">
          <mc:Choice Requires="x14">
            <control shapeId="3098" r:id="rId12" name="Check Box 26">
              <controlPr defaultSize="0" autoFill="0" autoLine="0" autoPict="0">
                <anchor moveWithCells="1">
                  <from>
                    <xdr:col>0</xdr:col>
                    <xdr:colOff>352425</xdr:colOff>
                    <xdr:row>25</xdr:row>
                    <xdr:rowOff>314325</xdr:rowOff>
                  </from>
                  <to>
                    <xdr:col>0</xdr:col>
                    <xdr:colOff>1038225</xdr:colOff>
                    <xdr:row>27</xdr:row>
                    <xdr:rowOff>85725</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0</xdr:col>
                    <xdr:colOff>352425</xdr:colOff>
                    <xdr:row>26</xdr:row>
                    <xdr:rowOff>152400</xdr:rowOff>
                  </from>
                  <to>
                    <xdr:col>0</xdr:col>
                    <xdr:colOff>1057275</xdr:colOff>
                    <xdr:row>28</xdr:row>
                    <xdr:rowOff>76200</xdr:rowOff>
                  </to>
                </anchor>
              </controlPr>
            </control>
          </mc:Choice>
        </mc:AlternateContent>
        <mc:AlternateContent xmlns:mc="http://schemas.openxmlformats.org/markup-compatibility/2006">
          <mc:Choice Requires="x14">
            <control shapeId="3100" r:id="rId14" name="Check Box 28">
              <controlPr defaultSize="0" autoFill="0" autoLine="0" autoPict="0">
                <anchor moveWithCells="1">
                  <from>
                    <xdr:col>0</xdr:col>
                    <xdr:colOff>352425</xdr:colOff>
                    <xdr:row>32</xdr:row>
                    <xdr:rowOff>0</xdr:rowOff>
                  </from>
                  <to>
                    <xdr:col>0</xdr:col>
                    <xdr:colOff>962025</xdr:colOff>
                    <xdr:row>32</xdr:row>
                    <xdr:rowOff>152400</xdr:rowOff>
                  </to>
                </anchor>
              </controlPr>
            </control>
          </mc:Choice>
        </mc:AlternateContent>
        <mc:AlternateContent xmlns:mc="http://schemas.openxmlformats.org/markup-compatibility/2006">
          <mc:Choice Requires="x14">
            <control shapeId="3101" r:id="rId15" name="Check Box 29">
              <controlPr defaultSize="0" autoFill="0" autoLine="0" autoPict="0">
                <anchor moveWithCells="1">
                  <from>
                    <xdr:col>0</xdr:col>
                    <xdr:colOff>352425</xdr:colOff>
                    <xdr:row>32</xdr:row>
                    <xdr:rowOff>152400</xdr:rowOff>
                  </from>
                  <to>
                    <xdr:col>0</xdr:col>
                    <xdr:colOff>1057275</xdr:colOff>
                    <xdr:row>34</xdr:row>
                    <xdr:rowOff>76200</xdr:rowOff>
                  </to>
                </anchor>
              </controlPr>
            </control>
          </mc:Choice>
        </mc:AlternateContent>
        <mc:AlternateContent xmlns:mc="http://schemas.openxmlformats.org/markup-compatibility/2006">
          <mc:Choice Requires="x14">
            <control shapeId="3102" r:id="rId16" name="Check Box 30">
              <controlPr defaultSize="0" autoFill="0" autoLine="0" autoPict="0">
                <anchor moveWithCells="1">
                  <from>
                    <xdr:col>0</xdr:col>
                    <xdr:colOff>352425</xdr:colOff>
                    <xdr:row>35</xdr:row>
                    <xdr:rowOff>0</xdr:rowOff>
                  </from>
                  <to>
                    <xdr:col>0</xdr:col>
                    <xdr:colOff>962025</xdr:colOff>
                    <xdr:row>35</xdr:row>
                    <xdr:rowOff>152400</xdr:rowOff>
                  </to>
                </anchor>
              </controlPr>
            </control>
          </mc:Choice>
        </mc:AlternateContent>
        <mc:AlternateContent xmlns:mc="http://schemas.openxmlformats.org/markup-compatibility/2006">
          <mc:Choice Requires="x14">
            <control shapeId="3103" r:id="rId17" name="Check Box 31">
              <controlPr defaultSize="0" autoFill="0" autoLine="0" autoPict="0">
                <anchor moveWithCells="1">
                  <from>
                    <xdr:col>0</xdr:col>
                    <xdr:colOff>352425</xdr:colOff>
                    <xdr:row>35</xdr:row>
                    <xdr:rowOff>152400</xdr:rowOff>
                  </from>
                  <to>
                    <xdr:col>0</xdr:col>
                    <xdr:colOff>1057275</xdr:colOff>
                    <xdr:row>37</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ACB77E1B7B61468C0BC9F2EFA7AEAB" ma:contentTypeVersion="13" ma:contentTypeDescription="Create a new document." ma:contentTypeScope="" ma:versionID="0f39f306d537896be3438689ccd3e43f">
  <xsd:schema xmlns:xsd="http://www.w3.org/2001/XMLSchema" xmlns:xs="http://www.w3.org/2001/XMLSchema" xmlns:p="http://schemas.microsoft.com/office/2006/metadata/properties" xmlns:ns2="049dc34c-3855-47ec-9aa3-04a706f9b671" xmlns:ns3="b80163fe-52aa-4324-9983-160eb096f72d" targetNamespace="http://schemas.microsoft.com/office/2006/metadata/properties" ma:root="true" ma:fieldsID="eb35db4b26eeacda074cd2785c51377f" ns2:_="" ns3:_="">
    <xsd:import namespace="049dc34c-3855-47ec-9aa3-04a706f9b671"/>
    <xsd:import namespace="b80163fe-52aa-4324-9983-160eb096f72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9dc34c-3855-47ec-9aa3-04a706f9b6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0163fe-52aa-4324-9983-160eb096f72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D96459-1473-4EA9-BFDB-1953F4952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9dc34c-3855-47ec-9aa3-04a706f9b671"/>
    <ds:schemaRef ds:uri="b80163fe-52aa-4324-9983-160eb096f7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3CBA8E-DF3E-4372-BD68-777FD4D52B2B}">
  <ds:schemaRefs>
    <ds:schemaRef ds:uri="http://schemas.microsoft.com/sharepoint/v3/contenttype/forms"/>
  </ds:schemaRefs>
</ds:datastoreItem>
</file>

<file path=customXml/itemProps3.xml><?xml version="1.0" encoding="utf-8"?>
<ds:datastoreItem xmlns:ds="http://schemas.openxmlformats.org/officeDocument/2006/customXml" ds:itemID="{80CD9D85-4CFD-4848-A9EC-1F830F79166D}">
  <ds:schemaRefs>
    <ds:schemaRef ds:uri="http://purl.org/dc/elements/1.1/"/>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www.w3.org/XML/1998/namespace"/>
    <ds:schemaRef ds:uri="b80163fe-52aa-4324-9983-160eb096f72d"/>
    <ds:schemaRef ds:uri="049dc34c-3855-47ec-9aa3-04a706f9b67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BudgetTempCapital</vt:lpstr>
      <vt:lpstr>5-Year Operating Budget</vt:lpstr>
      <vt:lpstr>Sheet1</vt:lpstr>
      <vt:lpstr>Sustainability Checklist</vt:lpstr>
      <vt:lpstr>'5-Year Operating Budget'!Print_Area</vt:lpstr>
      <vt:lpstr>BudgetTempCapital!Print_Area</vt:lpstr>
      <vt:lpstr>'Sustainability 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Day</dc:creator>
  <cp:lastModifiedBy>Monica Day</cp:lastModifiedBy>
  <cp:lastPrinted>2021-05-13T09:27:18Z</cp:lastPrinted>
  <dcterms:created xsi:type="dcterms:W3CDTF">2021-05-07T22:36:10Z</dcterms:created>
  <dcterms:modified xsi:type="dcterms:W3CDTF">2022-03-15T23:57:01Z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0x01010003ACB77E1B7B61468C0BC9F2EFA7AEAB</vt:lpwstr>
  </property>
</Properties>
</file>