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bcaafc-my.sharepoint.com/personal/tstachowicz_bcaafc_com/Documents/Desktop/Templates for Review/FY2024/"/>
    </mc:Choice>
  </mc:AlternateContent>
  <workbookProtection workbookPassword="8919" lockStructure="1"/>
  <bookViews>
    <workbookView xWindow="0" yWindow="0" windowWidth="28800" windowHeight="10890"/>
  </bookViews>
  <sheets>
    <sheet name="Approved_Budget" sheetId="10" r:id="rId1"/>
    <sheet name="1qrt" sheetId="3" r:id="rId2"/>
    <sheet name="2qrt" sheetId="4" r:id="rId3"/>
    <sheet name="2qrt_check" sheetId="7" state="hidden" r:id="rId4"/>
    <sheet name="3qrt" sheetId="5" r:id="rId5"/>
    <sheet name="3qrt_check" sheetId="8" state="hidden" r:id="rId6"/>
    <sheet name="final" sheetId="6" r:id="rId7"/>
    <sheet name="final_check" sheetId="9" state="hidden" r:id="rId8"/>
    <sheet name="Budget_Amendment" sheetId="2" r:id="rId9"/>
    <sheet name="Carry_Forward_Request" sheetId="11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0" l="1"/>
  <c r="R31" i="5" l="1"/>
  <c r="R31" i="6" s="1"/>
  <c r="S31" i="5"/>
  <c r="S31" i="6" s="1"/>
  <c r="T31" i="5"/>
  <c r="T31" i="6" s="1"/>
  <c r="R34" i="5"/>
  <c r="R34" i="6" s="1"/>
  <c r="S34" i="5"/>
  <c r="S34" i="6" s="1"/>
  <c r="T34" i="5"/>
  <c r="T34" i="6" s="1"/>
  <c r="R35" i="5"/>
  <c r="R35" i="6" s="1"/>
  <c r="S35" i="5"/>
  <c r="S35" i="6" s="1"/>
  <c r="T35" i="5"/>
  <c r="T35" i="6" s="1"/>
  <c r="R38" i="5"/>
  <c r="R38" i="6" s="1"/>
  <c r="S38" i="5"/>
  <c r="S38" i="6" s="1"/>
  <c r="T38" i="5"/>
  <c r="T38" i="6" s="1"/>
  <c r="R39" i="5"/>
  <c r="R39" i="6" s="1"/>
  <c r="S39" i="5"/>
  <c r="S39" i="6" s="1"/>
  <c r="T39" i="5"/>
  <c r="T39" i="6" s="1"/>
  <c r="S30" i="5"/>
  <c r="S30" i="6" s="1"/>
  <c r="T30" i="5"/>
  <c r="T30" i="6" s="1"/>
  <c r="R30" i="5"/>
  <c r="R30" i="6" s="1"/>
  <c r="R10" i="5"/>
  <c r="R10" i="6" s="1"/>
  <c r="S10" i="5"/>
  <c r="S10" i="6" s="1"/>
  <c r="T10" i="5"/>
  <c r="T10" i="6" s="1"/>
  <c r="R11" i="5"/>
  <c r="R11" i="6" s="1"/>
  <c r="S11" i="5"/>
  <c r="S11" i="6" s="1"/>
  <c r="T11" i="5"/>
  <c r="T11" i="6" s="1"/>
  <c r="R12" i="5"/>
  <c r="R12" i="6" s="1"/>
  <c r="S12" i="5"/>
  <c r="S12" i="6" s="1"/>
  <c r="T12" i="5"/>
  <c r="T12" i="6" s="1"/>
  <c r="R13" i="5"/>
  <c r="R13" i="6" s="1"/>
  <c r="S13" i="5"/>
  <c r="S13" i="6" s="1"/>
  <c r="T13" i="5"/>
  <c r="T13" i="6" s="1"/>
  <c r="R15" i="5"/>
  <c r="R15" i="6" s="1"/>
  <c r="S15" i="5"/>
  <c r="S15" i="6" s="1"/>
  <c r="T15" i="5"/>
  <c r="T15" i="6" s="1"/>
  <c r="R16" i="5"/>
  <c r="R16" i="6" s="1"/>
  <c r="S16" i="5"/>
  <c r="S16" i="6" s="1"/>
  <c r="T16" i="5"/>
  <c r="T16" i="6" s="1"/>
  <c r="R17" i="5"/>
  <c r="R17" i="6" s="1"/>
  <c r="S17" i="5"/>
  <c r="S17" i="6" s="1"/>
  <c r="T17" i="5"/>
  <c r="T17" i="6" s="1"/>
  <c r="R18" i="5"/>
  <c r="R18" i="6" s="1"/>
  <c r="S18" i="5"/>
  <c r="S18" i="6" s="1"/>
  <c r="T18" i="5"/>
  <c r="T18" i="6" s="1"/>
  <c r="R19" i="5"/>
  <c r="R19" i="6" s="1"/>
  <c r="S19" i="5"/>
  <c r="S19" i="6" s="1"/>
  <c r="T19" i="5"/>
  <c r="T19" i="6" s="1"/>
  <c r="R20" i="5"/>
  <c r="R20" i="6" s="1"/>
  <c r="S20" i="5"/>
  <c r="S20" i="6" s="1"/>
  <c r="T20" i="5"/>
  <c r="T20" i="6" s="1"/>
  <c r="R21" i="5"/>
  <c r="R21" i="6" s="1"/>
  <c r="S21" i="5"/>
  <c r="S21" i="6" s="1"/>
  <c r="T21" i="5"/>
  <c r="T21" i="6" s="1"/>
  <c r="R22" i="5"/>
  <c r="R22" i="6" s="1"/>
  <c r="S22" i="5"/>
  <c r="S22" i="6" s="1"/>
  <c r="T22" i="5"/>
  <c r="T22" i="6" s="1"/>
  <c r="R23" i="5"/>
  <c r="R23" i="6" s="1"/>
  <c r="S23" i="5"/>
  <c r="S23" i="6" s="1"/>
  <c r="T23" i="5"/>
  <c r="T23" i="6" s="1"/>
  <c r="R24" i="5"/>
  <c r="R24" i="6" s="1"/>
  <c r="S24" i="5"/>
  <c r="S24" i="6" s="1"/>
  <c r="T24" i="5"/>
  <c r="T24" i="6" s="1"/>
  <c r="R25" i="5"/>
  <c r="R25" i="6" s="1"/>
  <c r="S25" i="5"/>
  <c r="S25" i="6" s="1"/>
  <c r="T25" i="5"/>
  <c r="T25" i="6" s="1"/>
  <c r="S9" i="5"/>
  <c r="S9" i="6" s="1"/>
  <c r="T9" i="5"/>
  <c r="T9" i="6" s="1"/>
  <c r="R9" i="5"/>
  <c r="R9" i="6" s="1"/>
  <c r="N31" i="5"/>
  <c r="N31" i="6" s="1"/>
  <c r="O31" i="5"/>
  <c r="O31" i="6" s="1"/>
  <c r="P31" i="5"/>
  <c r="P31" i="6" s="1"/>
  <c r="N34" i="5"/>
  <c r="N34" i="6" s="1"/>
  <c r="O34" i="5"/>
  <c r="O34" i="6" s="1"/>
  <c r="P34" i="5"/>
  <c r="P34" i="6" s="1"/>
  <c r="N35" i="5"/>
  <c r="N35" i="6" s="1"/>
  <c r="O35" i="5"/>
  <c r="O35" i="6" s="1"/>
  <c r="P35" i="5"/>
  <c r="P35" i="6" s="1"/>
  <c r="N38" i="5"/>
  <c r="N38" i="6" s="1"/>
  <c r="O38" i="5"/>
  <c r="O38" i="6" s="1"/>
  <c r="P38" i="5"/>
  <c r="P38" i="6" s="1"/>
  <c r="N39" i="5"/>
  <c r="N39" i="6" s="1"/>
  <c r="O39" i="5"/>
  <c r="O39" i="6" s="1"/>
  <c r="P39" i="5"/>
  <c r="P39" i="6" s="1"/>
  <c r="O30" i="5"/>
  <c r="O30" i="6" s="1"/>
  <c r="P30" i="5"/>
  <c r="P30" i="6" s="1"/>
  <c r="N30" i="5"/>
  <c r="N30" i="6" s="1"/>
  <c r="N10" i="5"/>
  <c r="N10" i="6" s="1"/>
  <c r="O10" i="5"/>
  <c r="O10" i="6" s="1"/>
  <c r="P10" i="5"/>
  <c r="P10" i="6" s="1"/>
  <c r="N11" i="5"/>
  <c r="N11" i="6" s="1"/>
  <c r="O11" i="5"/>
  <c r="O11" i="6" s="1"/>
  <c r="P11" i="5"/>
  <c r="P11" i="6" s="1"/>
  <c r="N12" i="5"/>
  <c r="N12" i="6" s="1"/>
  <c r="O12" i="5"/>
  <c r="O12" i="6" s="1"/>
  <c r="P12" i="5"/>
  <c r="P12" i="6" s="1"/>
  <c r="N13" i="5"/>
  <c r="N13" i="6" s="1"/>
  <c r="O13" i="5"/>
  <c r="O13" i="6" s="1"/>
  <c r="P13" i="5"/>
  <c r="P13" i="6" s="1"/>
  <c r="N15" i="5"/>
  <c r="N15" i="6" s="1"/>
  <c r="O15" i="5"/>
  <c r="O15" i="6" s="1"/>
  <c r="P15" i="5"/>
  <c r="P15" i="6" s="1"/>
  <c r="N16" i="5"/>
  <c r="N16" i="6" s="1"/>
  <c r="O16" i="5"/>
  <c r="O16" i="6" s="1"/>
  <c r="P16" i="5"/>
  <c r="P16" i="6" s="1"/>
  <c r="N17" i="5"/>
  <c r="N17" i="6" s="1"/>
  <c r="O17" i="5"/>
  <c r="O17" i="6" s="1"/>
  <c r="P17" i="5"/>
  <c r="P17" i="6" s="1"/>
  <c r="N18" i="5"/>
  <c r="N18" i="6" s="1"/>
  <c r="O18" i="5"/>
  <c r="O18" i="6" s="1"/>
  <c r="P18" i="5"/>
  <c r="P18" i="6" s="1"/>
  <c r="N19" i="5"/>
  <c r="N19" i="6" s="1"/>
  <c r="O19" i="5"/>
  <c r="O19" i="6" s="1"/>
  <c r="P19" i="5"/>
  <c r="P19" i="6" s="1"/>
  <c r="N20" i="5"/>
  <c r="N20" i="6" s="1"/>
  <c r="O20" i="5"/>
  <c r="O20" i="6" s="1"/>
  <c r="P20" i="5"/>
  <c r="P20" i="6" s="1"/>
  <c r="N21" i="5"/>
  <c r="N21" i="6" s="1"/>
  <c r="O21" i="5"/>
  <c r="O21" i="6" s="1"/>
  <c r="P21" i="5"/>
  <c r="P21" i="6" s="1"/>
  <c r="N22" i="5"/>
  <c r="N22" i="6" s="1"/>
  <c r="O22" i="5"/>
  <c r="O22" i="6" s="1"/>
  <c r="P22" i="5"/>
  <c r="P22" i="6" s="1"/>
  <c r="N23" i="5"/>
  <c r="N23" i="6" s="1"/>
  <c r="O23" i="5"/>
  <c r="O23" i="6" s="1"/>
  <c r="P23" i="5"/>
  <c r="P23" i="6" s="1"/>
  <c r="N24" i="5"/>
  <c r="N24" i="6" s="1"/>
  <c r="O24" i="5"/>
  <c r="O24" i="6" s="1"/>
  <c r="P24" i="5"/>
  <c r="P24" i="6" s="1"/>
  <c r="N25" i="5"/>
  <c r="N25" i="6" s="1"/>
  <c r="O25" i="5"/>
  <c r="O25" i="6" s="1"/>
  <c r="P25" i="5"/>
  <c r="P25" i="6" s="1"/>
  <c r="O9" i="5"/>
  <c r="O9" i="6" s="1"/>
  <c r="P9" i="5"/>
  <c r="P9" i="6" s="1"/>
  <c r="N9" i="5"/>
  <c r="N9" i="6" s="1"/>
  <c r="J31" i="5"/>
  <c r="J31" i="6" s="1"/>
  <c r="K31" i="5"/>
  <c r="K31" i="6" s="1"/>
  <c r="L31" i="5"/>
  <c r="L31" i="6" s="1"/>
  <c r="J34" i="5"/>
  <c r="J34" i="6" s="1"/>
  <c r="K34" i="5"/>
  <c r="K34" i="6" s="1"/>
  <c r="L34" i="5"/>
  <c r="L34" i="6" s="1"/>
  <c r="J35" i="5"/>
  <c r="J35" i="6" s="1"/>
  <c r="K35" i="5"/>
  <c r="K35" i="6" s="1"/>
  <c r="L35" i="5"/>
  <c r="L35" i="6" s="1"/>
  <c r="J38" i="5"/>
  <c r="J38" i="6" s="1"/>
  <c r="K38" i="5"/>
  <c r="K38" i="6" s="1"/>
  <c r="L38" i="5"/>
  <c r="L38" i="6" s="1"/>
  <c r="J39" i="5"/>
  <c r="J39" i="6" s="1"/>
  <c r="K39" i="5"/>
  <c r="K39" i="6" s="1"/>
  <c r="L39" i="5"/>
  <c r="L39" i="6" s="1"/>
  <c r="K30" i="5"/>
  <c r="K30" i="6" s="1"/>
  <c r="L30" i="5"/>
  <c r="L30" i="6" s="1"/>
  <c r="J30" i="5"/>
  <c r="J30" i="6" s="1"/>
  <c r="J10" i="5"/>
  <c r="J10" i="6" s="1"/>
  <c r="K10" i="5"/>
  <c r="K10" i="6" s="1"/>
  <c r="L10" i="5"/>
  <c r="L10" i="6" s="1"/>
  <c r="J11" i="5"/>
  <c r="J11" i="6" s="1"/>
  <c r="K11" i="5"/>
  <c r="K11" i="6" s="1"/>
  <c r="L11" i="5"/>
  <c r="L11" i="6" s="1"/>
  <c r="J12" i="5"/>
  <c r="J12" i="6" s="1"/>
  <c r="K12" i="5"/>
  <c r="K12" i="6" s="1"/>
  <c r="L12" i="5"/>
  <c r="L12" i="6" s="1"/>
  <c r="J13" i="5"/>
  <c r="J13" i="6" s="1"/>
  <c r="K13" i="5"/>
  <c r="K13" i="6" s="1"/>
  <c r="L13" i="5"/>
  <c r="L13" i="6" s="1"/>
  <c r="J15" i="5"/>
  <c r="J15" i="6" s="1"/>
  <c r="K15" i="5"/>
  <c r="K15" i="6" s="1"/>
  <c r="L15" i="5"/>
  <c r="L15" i="6" s="1"/>
  <c r="J16" i="5"/>
  <c r="J16" i="6" s="1"/>
  <c r="K16" i="5"/>
  <c r="K16" i="6" s="1"/>
  <c r="L16" i="5"/>
  <c r="L16" i="6" s="1"/>
  <c r="J17" i="5"/>
  <c r="J17" i="6" s="1"/>
  <c r="K17" i="5"/>
  <c r="K17" i="6" s="1"/>
  <c r="L17" i="5"/>
  <c r="L17" i="6" s="1"/>
  <c r="J18" i="5"/>
  <c r="J18" i="6" s="1"/>
  <c r="K18" i="5"/>
  <c r="K18" i="6" s="1"/>
  <c r="L18" i="5"/>
  <c r="L18" i="6" s="1"/>
  <c r="J19" i="5"/>
  <c r="J19" i="6" s="1"/>
  <c r="K19" i="5"/>
  <c r="K19" i="6" s="1"/>
  <c r="L19" i="5"/>
  <c r="L19" i="6" s="1"/>
  <c r="J20" i="5"/>
  <c r="J20" i="6" s="1"/>
  <c r="K20" i="5"/>
  <c r="K20" i="6" s="1"/>
  <c r="L20" i="5"/>
  <c r="L20" i="6" s="1"/>
  <c r="J21" i="5"/>
  <c r="J21" i="6" s="1"/>
  <c r="K21" i="5"/>
  <c r="K21" i="6" s="1"/>
  <c r="L21" i="5"/>
  <c r="L21" i="6" s="1"/>
  <c r="J22" i="5"/>
  <c r="J22" i="6" s="1"/>
  <c r="K22" i="5"/>
  <c r="K22" i="6" s="1"/>
  <c r="L22" i="5"/>
  <c r="L22" i="6" s="1"/>
  <c r="J23" i="5"/>
  <c r="J23" i="6" s="1"/>
  <c r="K23" i="5"/>
  <c r="K23" i="6" s="1"/>
  <c r="L23" i="5"/>
  <c r="L23" i="6" s="1"/>
  <c r="J24" i="5"/>
  <c r="J24" i="6" s="1"/>
  <c r="K24" i="5"/>
  <c r="K24" i="6" s="1"/>
  <c r="L24" i="5"/>
  <c r="L24" i="6" s="1"/>
  <c r="J25" i="5"/>
  <c r="J25" i="6" s="1"/>
  <c r="K25" i="5"/>
  <c r="K25" i="6" s="1"/>
  <c r="L25" i="5"/>
  <c r="L25" i="6" s="1"/>
  <c r="K9" i="5"/>
  <c r="K9" i="6" s="1"/>
  <c r="L9" i="5"/>
  <c r="L9" i="6" s="1"/>
  <c r="J9" i="5"/>
  <c r="J9" i="6" s="1"/>
  <c r="F31" i="5"/>
  <c r="F31" i="6" s="1"/>
  <c r="G31" i="5"/>
  <c r="G31" i="6" s="1"/>
  <c r="H31" i="5"/>
  <c r="H31" i="6" s="1"/>
  <c r="F34" i="5"/>
  <c r="F34" i="6" s="1"/>
  <c r="G34" i="5"/>
  <c r="G34" i="6" s="1"/>
  <c r="H34" i="5"/>
  <c r="H34" i="6" s="1"/>
  <c r="F35" i="5"/>
  <c r="F35" i="6" s="1"/>
  <c r="G35" i="5"/>
  <c r="G35" i="6" s="1"/>
  <c r="H35" i="5"/>
  <c r="H35" i="6" s="1"/>
  <c r="F38" i="5"/>
  <c r="F38" i="6" s="1"/>
  <c r="G38" i="5"/>
  <c r="G38" i="6" s="1"/>
  <c r="H38" i="5"/>
  <c r="H38" i="6" s="1"/>
  <c r="F39" i="5"/>
  <c r="F39" i="6" s="1"/>
  <c r="G39" i="5"/>
  <c r="G39" i="6" s="1"/>
  <c r="H39" i="5"/>
  <c r="H39" i="6" s="1"/>
  <c r="G30" i="5"/>
  <c r="G30" i="6" s="1"/>
  <c r="H30" i="5"/>
  <c r="H30" i="6" s="1"/>
  <c r="F30" i="5"/>
  <c r="F30" i="6" s="1"/>
  <c r="F10" i="5"/>
  <c r="F10" i="6" s="1"/>
  <c r="G10" i="5"/>
  <c r="G10" i="6" s="1"/>
  <c r="H10" i="5"/>
  <c r="H10" i="6" s="1"/>
  <c r="F11" i="5"/>
  <c r="F11" i="6" s="1"/>
  <c r="G11" i="5"/>
  <c r="G11" i="6" s="1"/>
  <c r="H11" i="5"/>
  <c r="H11" i="6" s="1"/>
  <c r="F12" i="5"/>
  <c r="F12" i="6" s="1"/>
  <c r="G12" i="5"/>
  <c r="G12" i="6" s="1"/>
  <c r="H12" i="5"/>
  <c r="H12" i="6" s="1"/>
  <c r="F13" i="5"/>
  <c r="F13" i="6" s="1"/>
  <c r="G13" i="5"/>
  <c r="G13" i="6" s="1"/>
  <c r="H13" i="5"/>
  <c r="H13" i="6" s="1"/>
  <c r="F15" i="5"/>
  <c r="F15" i="6" s="1"/>
  <c r="G15" i="5"/>
  <c r="G15" i="6" s="1"/>
  <c r="H15" i="5"/>
  <c r="H15" i="6" s="1"/>
  <c r="F16" i="5"/>
  <c r="F16" i="6" s="1"/>
  <c r="G16" i="5"/>
  <c r="G16" i="6" s="1"/>
  <c r="H16" i="5"/>
  <c r="H16" i="6" s="1"/>
  <c r="F17" i="5"/>
  <c r="F17" i="6" s="1"/>
  <c r="G17" i="5"/>
  <c r="G17" i="6" s="1"/>
  <c r="H17" i="5"/>
  <c r="H17" i="6" s="1"/>
  <c r="F18" i="5"/>
  <c r="F18" i="6" s="1"/>
  <c r="G18" i="5"/>
  <c r="G18" i="6" s="1"/>
  <c r="H18" i="5"/>
  <c r="H18" i="6" s="1"/>
  <c r="F19" i="5"/>
  <c r="F19" i="6" s="1"/>
  <c r="G19" i="5"/>
  <c r="G19" i="6" s="1"/>
  <c r="H19" i="5"/>
  <c r="H19" i="6" s="1"/>
  <c r="F20" i="5"/>
  <c r="F20" i="6" s="1"/>
  <c r="G20" i="5"/>
  <c r="G20" i="6" s="1"/>
  <c r="H20" i="5"/>
  <c r="H20" i="6" s="1"/>
  <c r="F21" i="5"/>
  <c r="F21" i="6" s="1"/>
  <c r="G21" i="5"/>
  <c r="G21" i="6" s="1"/>
  <c r="H21" i="5"/>
  <c r="H21" i="6" s="1"/>
  <c r="F22" i="5"/>
  <c r="F22" i="6" s="1"/>
  <c r="G22" i="5"/>
  <c r="G22" i="6" s="1"/>
  <c r="H22" i="5"/>
  <c r="H22" i="6" s="1"/>
  <c r="F23" i="5"/>
  <c r="F23" i="6" s="1"/>
  <c r="G23" i="5"/>
  <c r="G23" i="6" s="1"/>
  <c r="H23" i="5"/>
  <c r="H23" i="6" s="1"/>
  <c r="F24" i="5"/>
  <c r="F24" i="6" s="1"/>
  <c r="G24" i="5"/>
  <c r="G24" i="6" s="1"/>
  <c r="H24" i="5"/>
  <c r="H24" i="6" s="1"/>
  <c r="F25" i="5"/>
  <c r="F25" i="6" s="1"/>
  <c r="G25" i="5"/>
  <c r="G25" i="6" s="1"/>
  <c r="H25" i="5"/>
  <c r="H25" i="6" s="1"/>
  <c r="G9" i="5"/>
  <c r="G9" i="6" s="1"/>
  <c r="H9" i="5"/>
  <c r="H9" i="6" s="1"/>
  <c r="F9" i="5"/>
  <c r="F9" i="6" s="1"/>
  <c r="D40" i="11" l="1"/>
  <c r="C39" i="11"/>
  <c r="E39" i="11" s="1"/>
  <c r="B39" i="11"/>
  <c r="C38" i="11"/>
  <c r="E38" i="11" s="1"/>
  <c r="B38" i="11"/>
  <c r="C35" i="11"/>
  <c r="E35" i="11" s="1"/>
  <c r="B35" i="11"/>
  <c r="C34" i="11"/>
  <c r="E34" i="11" s="1"/>
  <c r="B34" i="11"/>
  <c r="C31" i="11"/>
  <c r="E31" i="11" s="1"/>
  <c r="B31" i="11"/>
  <c r="C30" i="11"/>
  <c r="E30" i="11" s="1"/>
  <c r="B30" i="11"/>
  <c r="D26" i="11"/>
  <c r="D41" i="11" s="1"/>
  <c r="C25" i="11"/>
  <c r="E25" i="11" s="1"/>
  <c r="C24" i="11"/>
  <c r="E24" i="11" s="1"/>
  <c r="C23" i="11"/>
  <c r="E23" i="11" s="1"/>
  <c r="C22" i="11"/>
  <c r="E22" i="11" s="1"/>
  <c r="C21" i="11"/>
  <c r="E21" i="11" s="1"/>
  <c r="C20" i="11"/>
  <c r="E20" i="11" s="1"/>
  <c r="C19" i="11"/>
  <c r="E19" i="11" s="1"/>
  <c r="C18" i="11"/>
  <c r="E18" i="11" s="1"/>
  <c r="C17" i="11"/>
  <c r="E17" i="11" s="1"/>
  <c r="C16" i="11"/>
  <c r="E16" i="11" s="1"/>
  <c r="C15" i="11"/>
  <c r="E15" i="11" s="1"/>
  <c r="C13" i="11"/>
  <c r="E13" i="11" s="1"/>
  <c r="B13" i="11"/>
  <c r="C12" i="11"/>
  <c r="E12" i="11" s="1"/>
  <c r="B12" i="11"/>
  <c r="C11" i="11"/>
  <c r="E11" i="11" s="1"/>
  <c r="B11" i="11"/>
  <c r="C10" i="11"/>
  <c r="E10" i="11" s="1"/>
  <c r="B10" i="11"/>
  <c r="C9" i="11"/>
  <c r="E9" i="11" s="1"/>
  <c r="B9" i="11"/>
  <c r="E4" i="11"/>
  <c r="B2" i="11"/>
  <c r="O43" i="9"/>
  <c r="O43" i="8"/>
  <c r="O43" i="7"/>
  <c r="E26" i="11" l="1"/>
  <c r="E40" i="11"/>
  <c r="C40" i="11"/>
  <c r="C26" i="11"/>
  <c r="E39" i="9"/>
  <c r="E38" i="9"/>
  <c r="E35" i="9"/>
  <c r="E34" i="9"/>
  <c r="E31" i="9"/>
  <c r="E30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39" i="8"/>
  <c r="E38" i="8"/>
  <c r="E35" i="8"/>
  <c r="E34" i="8"/>
  <c r="E31" i="8"/>
  <c r="E30" i="8"/>
  <c r="E25" i="8"/>
  <c r="E24" i="8"/>
  <c r="E23" i="8"/>
  <c r="E22" i="8"/>
  <c r="E21" i="8"/>
  <c r="E20" i="8"/>
  <c r="E19" i="8"/>
  <c r="E18" i="8"/>
  <c r="E17" i="8"/>
  <c r="E16" i="8"/>
  <c r="E15" i="8"/>
  <c r="E13" i="8"/>
  <c r="E12" i="8"/>
  <c r="E11" i="8"/>
  <c r="E10" i="8"/>
  <c r="E9" i="8"/>
  <c r="E26" i="8" s="1"/>
  <c r="E39" i="7"/>
  <c r="E38" i="7"/>
  <c r="E35" i="7"/>
  <c r="E34" i="7"/>
  <c r="E31" i="7"/>
  <c r="E30" i="7"/>
  <c r="E16" i="7"/>
  <c r="E17" i="7"/>
  <c r="E18" i="7"/>
  <c r="E19" i="7"/>
  <c r="E20" i="7"/>
  <c r="E21" i="7"/>
  <c r="E22" i="7"/>
  <c r="E23" i="7"/>
  <c r="E24" i="7"/>
  <c r="E25" i="7"/>
  <c r="E15" i="7"/>
  <c r="E10" i="7"/>
  <c r="E11" i="7"/>
  <c r="E12" i="7"/>
  <c r="E13" i="7"/>
  <c r="E9" i="7"/>
  <c r="E26" i="9" l="1"/>
  <c r="E40" i="9"/>
  <c r="E41" i="11"/>
  <c r="C41" i="11"/>
  <c r="E40" i="8"/>
  <c r="E41" i="8" s="1"/>
  <c r="K25" i="7"/>
  <c r="E41" i="9" l="1"/>
  <c r="B39" i="2" l="1"/>
  <c r="B38" i="2"/>
  <c r="B35" i="2"/>
  <c r="B34" i="2"/>
  <c r="B31" i="2"/>
  <c r="B30" i="2"/>
  <c r="D3" i="9"/>
  <c r="D4" i="9"/>
  <c r="D3" i="6"/>
  <c r="D4" i="6"/>
  <c r="D3" i="8"/>
  <c r="D4" i="8"/>
  <c r="D3" i="5"/>
  <c r="D4" i="5"/>
  <c r="D3" i="7"/>
  <c r="D4" i="7"/>
  <c r="D3" i="4"/>
  <c r="D4" i="4"/>
  <c r="D3" i="3"/>
  <c r="D4" i="3"/>
  <c r="E4" i="2"/>
  <c r="B10" i="2"/>
  <c r="B11" i="2"/>
  <c r="B12" i="2"/>
  <c r="B13" i="2"/>
  <c r="B9" i="2"/>
  <c r="C31" i="2"/>
  <c r="E31" i="2" s="1"/>
  <c r="C34" i="2"/>
  <c r="E34" i="2" s="1"/>
  <c r="C35" i="2"/>
  <c r="E35" i="2" s="1"/>
  <c r="C38" i="2"/>
  <c r="E38" i="2" s="1"/>
  <c r="C39" i="2"/>
  <c r="E39" i="2" s="1"/>
  <c r="C30" i="2"/>
  <c r="E30" i="2" s="1"/>
  <c r="C10" i="2"/>
  <c r="E10" i="2" s="1"/>
  <c r="C11" i="2"/>
  <c r="E11" i="2" s="1"/>
  <c r="C12" i="2"/>
  <c r="E12" i="2" s="1"/>
  <c r="C13" i="2"/>
  <c r="E13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9" i="2"/>
  <c r="E9" i="2" s="1"/>
  <c r="B2" i="2"/>
  <c r="D40" i="2"/>
  <c r="D26" i="2"/>
  <c r="D41" i="2" l="1"/>
  <c r="E40" i="2"/>
  <c r="E26" i="2"/>
  <c r="C40" i="2"/>
  <c r="C26" i="2"/>
  <c r="E41" i="2" l="1"/>
  <c r="C41" i="2"/>
  <c r="I35" i="5"/>
  <c r="I39" i="5"/>
  <c r="I38" i="5"/>
  <c r="I15" i="5"/>
  <c r="I18" i="5"/>
  <c r="I19" i="5"/>
  <c r="I22" i="5"/>
  <c r="I23" i="5"/>
  <c r="H40" i="4"/>
  <c r="I39" i="4"/>
  <c r="F40" i="4"/>
  <c r="I16" i="4"/>
  <c r="I17" i="4"/>
  <c r="I18" i="4"/>
  <c r="I20" i="4"/>
  <c r="I22" i="4"/>
  <c r="I12" i="4"/>
  <c r="I13" i="4"/>
  <c r="T40" i="6"/>
  <c r="S40" i="6"/>
  <c r="R40" i="6"/>
  <c r="P40" i="6"/>
  <c r="O40" i="6"/>
  <c r="N40" i="6"/>
  <c r="L40" i="6"/>
  <c r="K40" i="6"/>
  <c r="J40" i="6"/>
  <c r="H40" i="6"/>
  <c r="G40" i="6"/>
  <c r="F40" i="6"/>
  <c r="U39" i="6"/>
  <c r="Q39" i="6"/>
  <c r="M39" i="6"/>
  <c r="I39" i="6"/>
  <c r="E39" i="6"/>
  <c r="B39" i="6"/>
  <c r="U38" i="6"/>
  <c r="Q38" i="6"/>
  <c r="M38" i="6"/>
  <c r="I38" i="6"/>
  <c r="E38" i="6"/>
  <c r="B38" i="6"/>
  <c r="U35" i="6"/>
  <c r="Q35" i="6"/>
  <c r="M35" i="6"/>
  <c r="I35" i="6"/>
  <c r="E35" i="6"/>
  <c r="B35" i="6"/>
  <c r="U34" i="6"/>
  <c r="Q34" i="6"/>
  <c r="M34" i="6"/>
  <c r="I34" i="6"/>
  <c r="E34" i="6"/>
  <c r="B34" i="6"/>
  <c r="U31" i="6"/>
  <c r="Q31" i="6"/>
  <c r="M31" i="6"/>
  <c r="I31" i="6"/>
  <c r="E31" i="6"/>
  <c r="B31" i="6"/>
  <c r="U30" i="6"/>
  <c r="Q30" i="6"/>
  <c r="M30" i="6"/>
  <c r="I30" i="6"/>
  <c r="E30" i="6"/>
  <c r="B30" i="6"/>
  <c r="T26" i="6"/>
  <c r="S26" i="6"/>
  <c r="R26" i="6"/>
  <c r="R41" i="6" s="1"/>
  <c r="P26" i="6"/>
  <c r="O26" i="6"/>
  <c r="N26" i="6"/>
  <c r="L26" i="6"/>
  <c r="L41" i="6" s="1"/>
  <c r="K26" i="6"/>
  <c r="J26" i="6"/>
  <c r="H26" i="6"/>
  <c r="H41" i="6" s="1"/>
  <c r="G26" i="6"/>
  <c r="G41" i="6" s="1"/>
  <c r="F26" i="6"/>
  <c r="U25" i="6"/>
  <c r="Q25" i="6"/>
  <c r="M25" i="6"/>
  <c r="I25" i="6"/>
  <c r="E25" i="6"/>
  <c r="U24" i="6"/>
  <c r="Q24" i="6"/>
  <c r="M24" i="6"/>
  <c r="I24" i="6"/>
  <c r="E24" i="6"/>
  <c r="U23" i="6"/>
  <c r="Q23" i="6"/>
  <c r="M23" i="6"/>
  <c r="I23" i="6"/>
  <c r="E23" i="6"/>
  <c r="U22" i="6"/>
  <c r="Q22" i="6"/>
  <c r="M22" i="6"/>
  <c r="I22" i="6"/>
  <c r="E22" i="6"/>
  <c r="U21" i="6"/>
  <c r="Q21" i="6"/>
  <c r="M21" i="6"/>
  <c r="I21" i="6"/>
  <c r="E21" i="6"/>
  <c r="U20" i="6"/>
  <c r="Q20" i="6"/>
  <c r="M20" i="6"/>
  <c r="I20" i="6"/>
  <c r="E20" i="6"/>
  <c r="U19" i="6"/>
  <c r="Q19" i="6"/>
  <c r="M19" i="6"/>
  <c r="I19" i="6"/>
  <c r="E19" i="6"/>
  <c r="U18" i="6"/>
  <c r="Q18" i="6"/>
  <c r="M18" i="6"/>
  <c r="I18" i="6"/>
  <c r="E18" i="6"/>
  <c r="U17" i="6"/>
  <c r="Q17" i="6"/>
  <c r="M17" i="6"/>
  <c r="I17" i="6"/>
  <c r="E17" i="6"/>
  <c r="U16" i="6"/>
  <c r="Q16" i="6"/>
  <c r="M16" i="6"/>
  <c r="I16" i="6"/>
  <c r="E16" i="6"/>
  <c r="U15" i="6"/>
  <c r="Q15" i="6"/>
  <c r="M15" i="6"/>
  <c r="I15" i="6"/>
  <c r="E15" i="6"/>
  <c r="U13" i="6"/>
  <c r="Q13" i="6"/>
  <c r="M13" i="6"/>
  <c r="I13" i="6"/>
  <c r="E13" i="6"/>
  <c r="D13" i="6"/>
  <c r="C13" i="6"/>
  <c r="B13" i="6"/>
  <c r="U12" i="6"/>
  <c r="Q12" i="6"/>
  <c r="M12" i="6"/>
  <c r="I12" i="6"/>
  <c r="E12" i="6"/>
  <c r="D12" i="6"/>
  <c r="C12" i="6"/>
  <c r="B12" i="6"/>
  <c r="U11" i="6"/>
  <c r="Q11" i="6"/>
  <c r="M11" i="6"/>
  <c r="I11" i="6"/>
  <c r="E11" i="6"/>
  <c r="D11" i="6"/>
  <c r="C11" i="6"/>
  <c r="B11" i="6"/>
  <c r="U10" i="6"/>
  <c r="Q10" i="6"/>
  <c r="M10" i="6"/>
  <c r="I10" i="6"/>
  <c r="E10" i="6"/>
  <c r="D10" i="6"/>
  <c r="C10" i="6"/>
  <c r="B10" i="6"/>
  <c r="U9" i="6"/>
  <c r="Q9" i="6"/>
  <c r="M9" i="6"/>
  <c r="I9" i="6"/>
  <c r="E9" i="6"/>
  <c r="D9" i="6"/>
  <c r="C9" i="6"/>
  <c r="B9" i="6"/>
  <c r="B2" i="6"/>
  <c r="T40" i="5"/>
  <c r="S40" i="5"/>
  <c r="R40" i="5"/>
  <c r="P40" i="5"/>
  <c r="O40" i="5"/>
  <c r="N40" i="5"/>
  <c r="G40" i="5"/>
  <c r="U39" i="5"/>
  <c r="Q39" i="5"/>
  <c r="E39" i="5"/>
  <c r="B39" i="5"/>
  <c r="U38" i="5"/>
  <c r="Q38" i="5"/>
  <c r="E38" i="5"/>
  <c r="B38" i="5"/>
  <c r="U35" i="5"/>
  <c r="Q35" i="5"/>
  <c r="E35" i="5"/>
  <c r="B35" i="5"/>
  <c r="U34" i="5"/>
  <c r="Q34" i="5"/>
  <c r="I34" i="5"/>
  <c r="E34" i="5"/>
  <c r="B34" i="5"/>
  <c r="U31" i="5"/>
  <c r="Q31" i="5"/>
  <c r="E31" i="5"/>
  <c r="B31" i="5"/>
  <c r="U30" i="5"/>
  <c r="Q30" i="5"/>
  <c r="I30" i="5"/>
  <c r="E30" i="5"/>
  <c r="B30" i="5"/>
  <c r="T26" i="5"/>
  <c r="S26" i="5"/>
  <c r="R26" i="5"/>
  <c r="P26" i="5"/>
  <c r="O26" i="5"/>
  <c r="N26" i="5"/>
  <c r="U25" i="5"/>
  <c r="Q25" i="5"/>
  <c r="E25" i="5"/>
  <c r="U24" i="5"/>
  <c r="Q24" i="5"/>
  <c r="E24" i="5"/>
  <c r="U23" i="5"/>
  <c r="Q23" i="5"/>
  <c r="E23" i="5"/>
  <c r="U22" i="5"/>
  <c r="Q22" i="5"/>
  <c r="E22" i="5"/>
  <c r="U21" i="5"/>
  <c r="Q21" i="5"/>
  <c r="E21" i="5"/>
  <c r="U20" i="5"/>
  <c r="Q20" i="5"/>
  <c r="E20" i="5"/>
  <c r="U19" i="5"/>
  <c r="Q19" i="5"/>
  <c r="E19" i="5"/>
  <c r="U18" i="5"/>
  <c r="Q18" i="5"/>
  <c r="E18" i="5"/>
  <c r="U17" i="5"/>
  <c r="Q17" i="5"/>
  <c r="E17" i="5"/>
  <c r="U16" i="5"/>
  <c r="Q16" i="5"/>
  <c r="E16" i="5"/>
  <c r="U15" i="5"/>
  <c r="Q15" i="5"/>
  <c r="E15" i="5"/>
  <c r="U13" i="5"/>
  <c r="Q13" i="5"/>
  <c r="E13" i="5"/>
  <c r="D13" i="5"/>
  <c r="C13" i="5"/>
  <c r="B13" i="5"/>
  <c r="U12" i="5"/>
  <c r="Q12" i="5"/>
  <c r="E12" i="5"/>
  <c r="D12" i="5"/>
  <c r="C12" i="5"/>
  <c r="B12" i="5"/>
  <c r="U11" i="5"/>
  <c r="Q11" i="5"/>
  <c r="E11" i="5"/>
  <c r="D11" i="5"/>
  <c r="C11" i="5"/>
  <c r="B11" i="5"/>
  <c r="U10" i="5"/>
  <c r="Q10" i="5"/>
  <c r="M10" i="5"/>
  <c r="E10" i="5"/>
  <c r="D10" i="5"/>
  <c r="C10" i="5"/>
  <c r="B10" i="5"/>
  <c r="U9" i="5"/>
  <c r="Q9" i="5"/>
  <c r="E9" i="5"/>
  <c r="D9" i="5"/>
  <c r="C9" i="5"/>
  <c r="B9" i="5"/>
  <c r="B2" i="5"/>
  <c r="T40" i="4"/>
  <c r="S40" i="4"/>
  <c r="R40" i="4"/>
  <c r="P40" i="4"/>
  <c r="O40" i="4"/>
  <c r="N40" i="4"/>
  <c r="L40" i="4"/>
  <c r="K40" i="4"/>
  <c r="J40" i="4"/>
  <c r="U39" i="4"/>
  <c r="Q39" i="4"/>
  <c r="M39" i="4"/>
  <c r="E39" i="4"/>
  <c r="B39" i="4"/>
  <c r="U38" i="4"/>
  <c r="Q38" i="4"/>
  <c r="M38" i="4"/>
  <c r="E38" i="4"/>
  <c r="B38" i="4"/>
  <c r="U35" i="4"/>
  <c r="Q35" i="4"/>
  <c r="M35" i="4"/>
  <c r="I35" i="4"/>
  <c r="E35" i="4"/>
  <c r="B35" i="4"/>
  <c r="U34" i="4"/>
  <c r="Q34" i="4"/>
  <c r="M34" i="4"/>
  <c r="E34" i="4"/>
  <c r="B34" i="4"/>
  <c r="U31" i="4"/>
  <c r="Q31" i="4"/>
  <c r="M31" i="4"/>
  <c r="E31" i="4"/>
  <c r="B31" i="4"/>
  <c r="U30" i="4"/>
  <c r="Q30" i="4"/>
  <c r="M30" i="4"/>
  <c r="E30" i="4"/>
  <c r="B30" i="4"/>
  <c r="T26" i="4"/>
  <c r="T41" i="4" s="1"/>
  <c r="S26" i="4"/>
  <c r="R26" i="4"/>
  <c r="P26" i="4"/>
  <c r="O26" i="4"/>
  <c r="O41" i="4" s="1"/>
  <c r="N26" i="4"/>
  <c r="N41" i="4" s="1"/>
  <c r="L26" i="4"/>
  <c r="L41" i="4" s="1"/>
  <c r="K26" i="4"/>
  <c r="J26" i="4"/>
  <c r="J41" i="4" s="1"/>
  <c r="U25" i="4"/>
  <c r="Q25" i="4"/>
  <c r="M25" i="4"/>
  <c r="E25" i="4"/>
  <c r="U24" i="4"/>
  <c r="Q24" i="4"/>
  <c r="M24" i="4"/>
  <c r="I24" i="4"/>
  <c r="E24" i="4"/>
  <c r="U23" i="4"/>
  <c r="Q23" i="4"/>
  <c r="M23" i="4"/>
  <c r="E23" i="4"/>
  <c r="U22" i="4"/>
  <c r="Q22" i="4"/>
  <c r="M22" i="4"/>
  <c r="E22" i="4"/>
  <c r="U21" i="4"/>
  <c r="Q21" i="4"/>
  <c r="M21" i="4"/>
  <c r="E21" i="4"/>
  <c r="U20" i="4"/>
  <c r="Q20" i="4"/>
  <c r="M20" i="4"/>
  <c r="E20" i="4"/>
  <c r="U19" i="4"/>
  <c r="Q19" i="4"/>
  <c r="M19" i="4"/>
  <c r="E19" i="4"/>
  <c r="U18" i="4"/>
  <c r="Q18" i="4"/>
  <c r="M18" i="4"/>
  <c r="E18" i="4"/>
  <c r="U17" i="4"/>
  <c r="Q17" i="4"/>
  <c r="M17" i="4"/>
  <c r="E17" i="4"/>
  <c r="U16" i="4"/>
  <c r="Q16" i="4"/>
  <c r="M16" i="4"/>
  <c r="E16" i="4"/>
  <c r="U15" i="4"/>
  <c r="Q15" i="4"/>
  <c r="M15" i="4"/>
  <c r="E15" i="4"/>
  <c r="U13" i="4"/>
  <c r="Q13" i="4"/>
  <c r="M13" i="4"/>
  <c r="E13" i="4"/>
  <c r="D13" i="4"/>
  <c r="C13" i="4"/>
  <c r="B13" i="4"/>
  <c r="U12" i="4"/>
  <c r="Q12" i="4"/>
  <c r="M12" i="4"/>
  <c r="E12" i="4"/>
  <c r="D12" i="4"/>
  <c r="C12" i="4"/>
  <c r="B12" i="4"/>
  <c r="U11" i="4"/>
  <c r="Q11" i="4"/>
  <c r="M11" i="4"/>
  <c r="E11" i="4"/>
  <c r="D11" i="4"/>
  <c r="C11" i="4"/>
  <c r="B11" i="4"/>
  <c r="U10" i="4"/>
  <c r="Q10" i="4"/>
  <c r="M10" i="4"/>
  <c r="E10" i="4"/>
  <c r="D10" i="4"/>
  <c r="C10" i="4"/>
  <c r="B10" i="4"/>
  <c r="U9" i="4"/>
  <c r="Q9" i="4"/>
  <c r="M9" i="4"/>
  <c r="E9" i="4"/>
  <c r="D9" i="4"/>
  <c r="C9" i="4"/>
  <c r="B9" i="4"/>
  <c r="B2" i="4"/>
  <c r="D9" i="3"/>
  <c r="D10" i="3"/>
  <c r="D11" i="3"/>
  <c r="D12" i="3"/>
  <c r="D13" i="3"/>
  <c r="C10" i="3"/>
  <c r="C11" i="3"/>
  <c r="C12" i="3"/>
  <c r="C13" i="3"/>
  <c r="C9" i="3"/>
  <c r="B39" i="3"/>
  <c r="B38" i="3"/>
  <c r="B35" i="3"/>
  <c r="B34" i="3"/>
  <c r="B31" i="3"/>
  <c r="B30" i="3"/>
  <c r="B10" i="3"/>
  <c r="B11" i="3"/>
  <c r="B12" i="3"/>
  <c r="B13" i="3"/>
  <c r="B9" i="3"/>
  <c r="E31" i="3"/>
  <c r="E34" i="3"/>
  <c r="E35" i="3"/>
  <c r="E38" i="3"/>
  <c r="E39" i="3"/>
  <c r="E30" i="3"/>
  <c r="E41" i="10"/>
  <c r="E10" i="3"/>
  <c r="E11" i="3"/>
  <c r="E12" i="3"/>
  <c r="E13" i="3"/>
  <c r="E15" i="3"/>
  <c r="E16" i="3"/>
  <c r="E17" i="3"/>
  <c r="E18" i="3"/>
  <c r="E19" i="3"/>
  <c r="E20" i="3"/>
  <c r="E21" i="3"/>
  <c r="E22" i="3"/>
  <c r="E23" i="3"/>
  <c r="E24" i="3"/>
  <c r="E25" i="3"/>
  <c r="E9" i="3"/>
  <c r="B2" i="3"/>
  <c r="T41" i="6" l="1"/>
  <c r="P41" i="6"/>
  <c r="K40" i="5"/>
  <c r="K41" i="4"/>
  <c r="K41" i="6"/>
  <c r="M9" i="5"/>
  <c r="O41" i="5"/>
  <c r="I11" i="4"/>
  <c r="V11" i="4" s="1"/>
  <c r="I23" i="4"/>
  <c r="V23" i="4" s="1"/>
  <c r="I19" i="4"/>
  <c r="V19" i="4" s="1"/>
  <c r="H40" i="5"/>
  <c r="I25" i="5"/>
  <c r="I24" i="5"/>
  <c r="I21" i="5"/>
  <c r="I20" i="5"/>
  <c r="I17" i="5"/>
  <c r="I16" i="5"/>
  <c r="G40" i="4"/>
  <c r="I9" i="5"/>
  <c r="I13" i="5"/>
  <c r="F40" i="5"/>
  <c r="V13" i="4"/>
  <c r="I31" i="4"/>
  <c r="V31" i="4" s="1"/>
  <c r="M25" i="5"/>
  <c r="M17" i="5"/>
  <c r="V12" i="4"/>
  <c r="I9" i="4"/>
  <c r="V9" i="4" s="1"/>
  <c r="H26" i="5"/>
  <c r="I10" i="5"/>
  <c r="V10" i="5" s="1"/>
  <c r="I10" i="4"/>
  <c r="V10" i="4" s="1"/>
  <c r="I11" i="5"/>
  <c r="G26" i="5"/>
  <c r="G41" i="5" s="1"/>
  <c r="E40" i="5"/>
  <c r="E40" i="6"/>
  <c r="E26" i="6"/>
  <c r="E26" i="5"/>
  <c r="E40" i="4"/>
  <c r="U40" i="4"/>
  <c r="I38" i="4"/>
  <c r="M12" i="5"/>
  <c r="E26" i="4"/>
  <c r="E41" i="4" s="1"/>
  <c r="I30" i="4"/>
  <c r="V30" i="4" s="1"/>
  <c r="H26" i="4"/>
  <c r="H41" i="4" s="1"/>
  <c r="F26" i="4"/>
  <c r="F41" i="4" s="1"/>
  <c r="I25" i="4"/>
  <c r="V25" i="4" s="1"/>
  <c r="I21" i="4"/>
  <c r="G26" i="4"/>
  <c r="I15" i="4"/>
  <c r="V15" i="4" s="1"/>
  <c r="S41" i="5"/>
  <c r="M13" i="5"/>
  <c r="M11" i="5"/>
  <c r="V11" i="5" s="1"/>
  <c r="M30" i="5"/>
  <c r="V30" i="5" s="1"/>
  <c r="M24" i="5"/>
  <c r="M23" i="5"/>
  <c r="V23" i="5" s="1"/>
  <c r="M22" i="5"/>
  <c r="V22" i="5" s="1"/>
  <c r="M18" i="5"/>
  <c r="V18" i="5" s="1"/>
  <c r="M16" i="5"/>
  <c r="M15" i="5"/>
  <c r="V15" i="5" s="1"/>
  <c r="M39" i="5"/>
  <c r="V39" i="5" s="1"/>
  <c r="M35" i="5"/>
  <c r="V35" i="5" s="1"/>
  <c r="S41" i="6"/>
  <c r="U40" i="6"/>
  <c r="U26" i="6"/>
  <c r="R41" i="5"/>
  <c r="U40" i="5"/>
  <c r="T41" i="5"/>
  <c r="U26" i="5"/>
  <c r="P41" i="5"/>
  <c r="O41" i="6"/>
  <c r="N41" i="6"/>
  <c r="Q40" i="5"/>
  <c r="N41" i="5"/>
  <c r="Q26" i="5"/>
  <c r="P41" i="4"/>
  <c r="S41" i="4"/>
  <c r="R41" i="4"/>
  <c r="V39" i="4"/>
  <c r="Q40" i="4"/>
  <c r="M38" i="5"/>
  <c r="V38" i="5" s="1"/>
  <c r="L40" i="5"/>
  <c r="M40" i="4"/>
  <c r="V35" i="4"/>
  <c r="V38" i="4"/>
  <c r="J40" i="5"/>
  <c r="J41" i="6"/>
  <c r="V21" i="4"/>
  <c r="U26" i="4"/>
  <c r="Q26" i="4"/>
  <c r="V17" i="4"/>
  <c r="V20" i="4"/>
  <c r="V22" i="4"/>
  <c r="V18" i="4"/>
  <c r="M21" i="5"/>
  <c r="M20" i="5"/>
  <c r="M19" i="5"/>
  <c r="V19" i="5" s="1"/>
  <c r="V24" i="4"/>
  <c r="M26" i="4"/>
  <c r="V16" i="4"/>
  <c r="V16" i="6"/>
  <c r="V20" i="6"/>
  <c r="V24" i="6"/>
  <c r="J26" i="5"/>
  <c r="K26" i="5"/>
  <c r="V31" i="6"/>
  <c r="V35" i="6"/>
  <c r="V39" i="6"/>
  <c r="Q40" i="6"/>
  <c r="V17" i="6"/>
  <c r="V21" i="6"/>
  <c r="V25" i="6"/>
  <c r="V10" i="6"/>
  <c r="V11" i="6"/>
  <c r="V13" i="6"/>
  <c r="V18" i="6"/>
  <c r="V22" i="6"/>
  <c r="Q26" i="6"/>
  <c r="V34" i="6"/>
  <c r="V38" i="6"/>
  <c r="M40" i="6"/>
  <c r="V15" i="6"/>
  <c r="V19" i="6"/>
  <c r="V23" i="6"/>
  <c r="M26" i="6"/>
  <c r="M41" i="6" s="1"/>
  <c r="V9" i="6"/>
  <c r="I40" i="6"/>
  <c r="F41" i="6"/>
  <c r="I26" i="6"/>
  <c r="M31" i="5"/>
  <c r="M34" i="5"/>
  <c r="V34" i="5" s="1"/>
  <c r="L26" i="5"/>
  <c r="I31" i="5"/>
  <c r="I40" i="5" s="1"/>
  <c r="F26" i="5"/>
  <c r="I12" i="5"/>
  <c r="I34" i="4"/>
  <c r="V34" i="4" s="1"/>
  <c r="V12" i="6"/>
  <c r="V30" i="6"/>
  <c r="V25" i="5" l="1"/>
  <c r="V13" i="5"/>
  <c r="V17" i="5"/>
  <c r="V16" i="5"/>
  <c r="I40" i="4"/>
  <c r="H41" i="5"/>
  <c r="V20" i="5"/>
  <c r="V9" i="5"/>
  <c r="U41" i="4"/>
  <c r="K41" i="5"/>
  <c r="V40" i="4"/>
  <c r="V24" i="5"/>
  <c r="V21" i="5"/>
  <c r="U41" i="5"/>
  <c r="G41" i="4"/>
  <c r="I26" i="5"/>
  <c r="I41" i="5" s="1"/>
  <c r="F41" i="5"/>
  <c r="V12" i="5"/>
  <c r="E41" i="6"/>
  <c r="E41" i="5"/>
  <c r="I26" i="4"/>
  <c r="I41" i="4" s="1"/>
  <c r="U41" i="6"/>
  <c r="Q41" i="5"/>
  <c r="M41" i="4"/>
  <c r="Q41" i="4"/>
  <c r="J41" i="5"/>
  <c r="L41" i="5"/>
  <c r="M40" i="5"/>
  <c r="V26" i="4"/>
  <c r="M26" i="5"/>
  <c r="Q41" i="6"/>
  <c r="V40" i="6"/>
  <c r="V26" i="6"/>
  <c r="I41" i="6"/>
  <c r="V31" i="5"/>
  <c r="V40" i="5" s="1"/>
  <c r="E27" i="10"/>
  <c r="E42" i="10" s="1"/>
  <c r="V41" i="4" l="1"/>
  <c r="V26" i="5"/>
  <c r="V41" i="5" s="1"/>
  <c r="M41" i="5"/>
  <c r="V41" i="6"/>
  <c r="F31" i="9"/>
  <c r="G31" i="9"/>
  <c r="H31" i="9"/>
  <c r="F34" i="9"/>
  <c r="G34" i="9"/>
  <c r="H34" i="9"/>
  <c r="F35" i="9"/>
  <c r="G35" i="9"/>
  <c r="H35" i="9"/>
  <c r="F38" i="9"/>
  <c r="G38" i="9"/>
  <c r="H38" i="9"/>
  <c r="F39" i="9"/>
  <c r="G39" i="9"/>
  <c r="H39" i="9"/>
  <c r="G30" i="9"/>
  <c r="H30" i="9"/>
  <c r="F30" i="9"/>
  <c r="F10" i="9"/>
  <c r="G10" i="9"/>
  <c r="H10" i="9"/>
  <c r="F11" i="9"/>
  <c r="G11" i="9"/>
  <c r="H11" i="9"/>
  <c r="F12" i="9"/>
  <c r="G12" i="9"/>
  <c r="H12" i="9"/>
  <c r="F13" i="9"/>
  <c r="G13" i="9"/>
  <c r="H13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G9" i="9"/>
  <c r="H9" i="9"/>
  <c r="F9" i="9"/>
  <c r="J31" i="9"/>
  <c r="K31" i="9"/>
  <c r="L31" i="9"/>
  <c r="J34" i="9"/>
  <c r="K34" i="9"/>
  <c r="L34" i="9"/>
  <c r="J35" i="9"/>
  <c r="K35" i="9"/>
  <c r="L35" i="9"/>
  <c r="J38" i="9"/>
  <c r="K38" i="9"/>
  <c r="L38" i="9"/>
  <c r="J39" i="9"/>
  <c r="K39" i="9"/>
  <c r="L39" i="9"/>
  <c r="K30" i="9"/>
  <c r="L30" i="9"/>
  <c r="J30" i="9"/>
  <c r="J10" i="9"/>
  <c r="K10" i="9"/>
  <c r="L10" i="9"/>
  <c r="J11" i="9"/>
  <c r="K11" i="9"/>
  <c r="L11" i="9"/>
  <c r="J12" i="9"/>
  <c r="K12" i="9"/>
  <c r="L12" i="9"/>
  <c r="J13" i="9"/>
  <c r="K13" i="9"/>
  <c r="L13" i="9"/>
  <c r="J15" i="9"/>
  <c r="K15" i="9"/>
  <c r="L15" i="9"/>
  <c r="J16" i="9"/>
  <c r="K16" i="9"/>
  <c r="L16" i="9"/>
  <c r="J17" i="9"/>
  <c r="K17" i="9"/>
  <c r="L17" i="9"/>
  <c r="J18" i="9"/>
  <c r="K18" i="9"/>
  <c r="L18" i="9"/>
  <c r="J19" i="9"/>
  <c r="K19" i="9"/>
  <c r="L19" i="9"/>
  <c r="J20" i="9"/>
  <c r="K20" i="9"/>
  <c r="L20" i="9"/>
  <c r="J21" i="9"/>
  <c r="K21" i="9"/>
  <c r="L21" i="9"/>
  <c r="J22" i="9"/>
  <c r="K22" i="9"/>
  <c r="L22" i="9"/>
  <c r="J23" i="9"/>
  <c r="K23" i="9"/>
  <c r="L23" i="9"/>
  <c r="J24" i="9"/>
  <c r="K24" i="9"/>
  <c r="L24" i="9"/>
  <c r="J25" i="9"/>
  <c r="K25" i="9"/>
  <c r="L25" i="9"/>
  <c r="K9" i="9"/>
  <c r="L9" i="9"/>
  <c r="J9" i="9"/>
  <c r="N31" i="9"/>
  <c r="O31" i="9"/>
  <c r="P31" i="9"/>
  <c r="N34" i="9"/>
  <c r="O34" i="9"/>
  <c r="P34" i="9"/>
  <c r="N35" i="9"/>
  <c r="O35" i="9"/>
  <c r="P35" i="9"/>
  <c r="N38" i="9"/>
  <c r="O38" i="9"/>
  <c r="P38" i="9"/>
  <c r="N39" i="9"/>
  <c r="O39" i="9"/>
  <c r="P39" i="9"/>
  <c r="O30" i="9"/>
  <c r="P30" i="9"/>
  <c r="N30" i="9"/>
  <c r="N10" i="9"/>
  <c r="O10" i="9"/>
  <c r="P10" i="9"/>
  <c r="N11" i="9"/>
  <c r="O11" i="9"/>
  <c r="P11" i="9"/>
  <c r="N12" i="9"/>
  <c r="O12" i="9"/>
  <c r="P12" i="9"/>
  <c r="N13" i="9"/>
  <c r="O13" i="9"/>
  <c r="P13" i="9"/>
  <c r="N15" i="9"/>
  <c r="O15" i="9"/>
  <c r="P15" i="9"/>
  <c r="N16" i="9"/>
  <c r="O16" i="9"/>
  <c r="P16" i="9"/>
  <c r="N17" i="9"/>
  <c r="O17" i="9"/>
  <c r="P17" i="9"/>
  <c r="N18" i="9"/>
  <c r="O18" i="9"/>
  <c r="P18" i="9"/>
  <c r="N19" i="9"/>
  <c r="O19" i="9"/>
  <c r="P19" i="9"/>
  <c r="N20" i="9"/>
  <c r="O20" i="9"/>
  <c r="P20" i="9"/>
  <c r="N21" i="9"/>
  <c r="O21" i="9"/>
  <c r="P21" i="9"/>
  <c r="N22" i="9"/>
  <c r="O22" i="9"/>
  <c r="P22" i="9"/>
  <c r="N23" i="9"/>
  <c r="O23" i="9"/>
  <c r="P23" i="9"/>
  <c r="N24" i="9"/>
  <c r="O24" i="9"/>
  <c r="P24" i="9"/>
  <c r="N25" i="9"/>
  <c r="O25" i="9"/>
  <c r="P25" i="9"/>
  <c r="O9" i="9"/>
  <c r="P9" i="9"/>
  <c r="N9" i="9"/>
  <c r="R31" i="9"/>
  <c r="S31" i="9"/>
  <c r="T31" i="9"/>
  <c r="R34" i="9"/>
  <c r="S34" i="9"/>
  <c r="T34" i="9"/>
  <c r="R35" i="9"/>
  <c r="S35" i="9"/>
  <c r="T35" i="9"/>
  <c r="R38" i="9"/>
  <c r="S38" i="9"/>
  <c r="T38" i="9"/>
  <c r="R39" i="9"/>
  <c r="S39" i="9"/>
  <c r="T39" i="9"/>
  <c r="S30" i="9"/>
  <c r="T30" i="9"/>
  <c r="R30" i="9"/>
  <c r="R10" i="9"/>
  <c r="S10" i="9"/>
  <c r="T10" i="9"/>
  <c r="R11" i="9"/>
  <c r="S11" i="9"/>
  <c r="T11" i="9"/>
  <c r="R12" i="9"/>
  <c r="S12" i="9"/>
  <c r="T12" i="9"/>
  <c r="R13" i="9"/>
  <c r="S13" i="9"/>
  <c r="T13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S9" i="9"/>
  <c r="T9" i="9"/>
  <c r="R9" i="9"/>
  <c r="R31" i="8"/>
  <c r="S31" i="8"/>
  <c r="T31" i="8"/>
  <c r="R34" i="8"/>
  <c r="S34" i="8"/>
  <c r="T34" i="8"/>
  <c r="R35" i="8"/>
  <c r="S35" i="8"/>
  <c r="T35" i="8"/>
  <c r="R38" i="8"/>
  <c r="S38" i="8"/>
  <c r="T38" i="8"/>
  <c r="R39" i="8"/>
  <c r="S39" i="8"/>
  <c r="T39" i="8"/>
  <c r="S30" i="8"/>
  <c r="T30" i="8"/>
  <c r="R30" i="8"/>
  <c r="N31" i="8"/>
  <c r="O31" i="8"/>
  <c r="P31" i="8"/>
  <c r="N34" i="8"/>
  <c r="O34" i="8"/>
  <c r="P34" i="8"/>
  <c r="N35" i="8"/>
  <c r="O35" i="8"/>
  <c r="P35" i="8"/>
  <c r="N38" i="8"/>
  <c r="O38" i="8"/>
  <c r="P38" i="8"/>
  <c r="N39" i="8"/>
  <c r="O39" i="8"/>
  <c r="P39" i="8"/>
  <c r="O30" i="8"/>
  <c r="P30" i="8"/>
  <c r="N30" i="8"/>
  <c r="J31" i="8"/>
  <c r="K31" i="8"/>
  <c r="L31" i="8"/>
  <c r="J34" i="8"/>
  <c r="K34" i="8"/>
  <c r="L34" i="8"/>
  <c r="J35" i="8"/>
  <c r="K35" i="8"/>
  <c r="L35" i="8"/>
  <c r="J38" i="8"/>
  <c r="K38" i="8"/>
  <c r="L38" i="8"/>
  <c r="J39" i="8"/>
  <c r="K39" i="8"/>
  <c r="L39" i="8"/>
  <c r="K30" i="8"/>
  <c r="L30" i="8"/>
  <c r="J30" i="8"/>
  <c r="F31" i="8"/>
  <c r="G31" i="8"/>
  <c r="H31" i="8"/>
  <c r="F34" i="8"/>
  <c r="G34" i="8"/>
  <c r="H34" i="8"/>
  <c r="F35" i="8"/>
  <c r="G35" i="8"/>
  <c r="H35" i="8"/>
  <c r="F38" i="8"/>
  <c r="G38" i="8"/>
  <c r="H38" i="8"/>
  <c r="F39" i="8"/>
  <c r="G39" i="8"/>
  <c r="H39" i="8"/>
  <c r="G30" i="8"/>
  <c r="H30" i="8"/>
  <c r="F30" i="8"/>
  <c r="R31" i="7" l="1"/>
  <c r="S31" i="7"/>
  <c r="T31" i="7"/>
  <c r="R34" i="7"/>
  <c r="S34" i="7"/>
  <c r="T34" i="7"/>
  <c r="R35" i="7"/>
  <c r="S35" i="7"/>
  <c r="T35" i="7"/>
  <c r="R38" i="7"/>
  <c r="S38" i="7"/>
  <c r="T38" i="7"/>
  <c r="R39" i="7"/>
  <c r="S39" i="7"/>
  <c r="T39" i="7"/>
  <c r="S30" i="7"/>
  <c r="T30" i="7"/>
  <c r="R30" i="7"/>
  <c r="N31" i="7"/>
  <c r="O31" i="7"/>
  <c r="P31" i="7"/>
  <c r="N34" i="7"/>
  <c r="O34" i="7"/>
  <c r="P34" i="7"/>
  <c r="N35" i="7"/>
  <c r="O35" i="7"/>
  <c r="P35" i="7"/>
  <c r="N38" i="7"/>
  <c r="O38" i="7"/>
  <c r="P38" i="7"/>
  <c r="N39" i="7"/>
  <c r="O39" i="7"/>
  <c r="P39" i="7"/>
  <c r="O30" i="7"/>
  <c r="P30" i="7"/>
  <c r="N30" i="7"/>
  <c r="J31" i="7"/>
  <c r="K31" i="7"/>
  <c r="L31" i="7"/>
  <c r="J34" i="7"/>
  <c r="K34" i="7"/>
  <c r="L34" i="7"/>
  <c r="J35" i="7"/>
  <c r="K35" i="7"/>
  <c r="L35" i="7"/>
  <c r="J38" i="7"/>
  <c r="K38" i="7"/>
  <c r="L38" i="7"/>
  <c r="J39" i="7"/>
  <c r="K39" i="7"/>
  <c r="L39" i="7"/>
  <c r="K30" i="7"/>
  <c r="L30" i="7"/>
  <c r="J30" i="7"/>
  <c r="F31" i="7"/>
  <c r="G31" i="7"/>
  <c r="H31" i="7"/>
  <c r="F34" i="7"/>
  <c r="G34" i="7"/>
  <c r="H34" i="7"/>
  <c r="F35" i="7"/>
  <c r="G35" i="7"/>
  <c r="H35" i="7"/>
  <c r="F38" i="7"/>
  <c r="G38" i="7"/>
  <c r="H38" i="7"/>
  <c r="F39" i="7"/>
  <c r="G39" i="7"/>
  <c r="H39" i="7"/>
  <c r="G30" i="7"/>
  <c r="H30" i="7"/>
  <c r="F30" i="7"/>
  <c r="T40" i="9" l="1"/>
  <c r="S40" i="9"/>
  <c r="R40" i="9"/>
  <c r="P40" i="9"/>
  <c r="O40" i="9"/>
  <c r="N40" i="9"/>
  <c r="L40" i="9"/>
  <c r="K40" i="9"/>
  <c r="J40" i="9"/>
  <c r="H40" i="9"/>
  <c r="G40" i="9"/>
  <c r="F40" i="9"/>
  <c r="U39" i="9"/>
  <c r="Q39" i="9"/>
  <c r="M39" i="9"/>
  <c r="I39" i="9"/>
  <c r="U38" i="9"/>
  <c r="Q38" i="9"/>
  <c r="M38" i="9"/>
  <c r="I38" i="9"/>
  <c r="U35" i="9"/>
  <c r="Q35" i="9"/>
  <c r="M35" i="9"/>
  <c r="I35" i="9"/>
  <c r="U34" i="9"/>
  <c r="Q34" i="9"/>
  <c r="M34" i="9"/>
  <c r="I34" i="9"/>
  <c r="U31" i="9"/>
  <c r="Q31" i="9"/>
  <c r="M31" i="9"/>
  <c r="I31" i="9"/>
  <c r="U30" i="9"/>
  <c r="Q30" i="9"/>
  <c r="Q40" i="9" s="1"/>
  <c r="M30" i="9"/>
  <c r="I30" i="9"/>
  <c r="T26" i="9"/>
  <c r="S26" i="9"/>
  <c r="R26" i="9"/>
  <c r="P26" i="9"/>
  <c r="O26" i="9"/>
  <c r="N26" i="9"/>
  <c r="L26" i="9"/>
  <c r="K26" i="9"/>
  <c r="J26" i="9"/>
  <c r="H26" i="9"/>
  <c r="G26" i="9"/>
  <c r="F26" i="9"/>
  <c r="U25" i="9"/>
  <c r="Q25" i="9"/>
  <c r="M25" i="9"/>
  <c r="I25" i="9"/>
  <c r="U24" i="9"/>
  <c r="Q24" i="9"/>
  <c r="M24" i="9"/>
  <c r="I24" i="9"/>
  <c r="U23" i="9"/>
  <c r="Q23" i="9"/>
  <c r="M23" i="9"/>
  <c r="I23" i="9"/>
  <c r="U22" i="9"/>
  <c r="Q22" i="9"/>
  <c r="M22" i="9"/>
  <c r="I22" i="9"/>
  <c r="U21" i="9"/>
  <c r="Q21" i="9"/>
  <c r="M21" i="9"/>
  <c r="I21" i="9"/>
  <c r="U20" i="9"/>
  <c r="Q20" i="9"/>
  <c r="M20" i="9"/>
  <c r="I20" i="9"/>
  <c r="U19" i="9"/>
  <c r="Q19" i="9"/>
  <c r="M19" i="9"/>
  <c r="I19" i="9"/>
  <c r="U18" i="9"/>
  <c r="Q18" i="9"/>
  <c r="M18" i="9"/>
  <c r="I18" i="9"/>
  <c r="U17" i="9"/>
  <c r="Q17" i="9"/>
  <c r="M17" i="9"/>
  <c r="I17" i="9"/>
  <c r="U16" i="9"/>
  <c r="Q16" i="9"/>
  <c r="M16" i="9"/>
  <c r="I16" i="9"/>
  <c r="U15" i="9"/>
  <c r="Q15" i="9"/>
  <c r="M15" i="9"/>
  <c r="I15" i="9"/>
  <c r="U13" i="9"/>
  <c r="Q13" i="9"/>
  <c r="M13" i="9"/>
  <c r="I13" i="9"/>
  <c r="U12" i="9"/>
  <c r="Q12" i="9"/>
  <c r="M12" i="9"/>
  <c r="I12" i="9"/>
  <c r="U11" i="9"/>
  <c r="Q11" i="9"/>
  <c r="M11" i="9"/>
  <c r="I11" i="9"/>
  <c r="U10" i="9"/>
  <c r="Q10" i="9"/>
  <c r="M10" i="9"/>
  <c r="I10" i="9"/>
  <c r="U9" i="9"/>
  <c r="Q9" i="9"/>
  <c r="Q26" i="9" s="1"/>
  <c r="M9" i="9"/>
  <c r="I9" i="9"/>
  <c r="J10" i="8"/>
  <c r="K10" i="8"/>
  <c r="L10" i="8"/>
  <c r="J11" i="8"/>
  <c r="K11" i="8"/>
  <c r="L11" i="8"/>
  <c r="J12" i="8"/>
  <c r="K12" i="8"/>
  <c r="L12" i="8"/>
  <c r="J13" i="8"/>
  <c r="K13" i="8"/>
  <c r="L13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K9" i="8"/>
  <c r="L9" i="8"/>
  <c r="J9" i="8"/>
  <c r="F10" i="8"/>
  <c r="G10" i="8"/>
  <c r="H10" i="8"/>
  <c r="F11" i="8"/>
  <c r="G11" i="8"/>
  <c r="H11" i="8"/>
  <c r="F12" i="8"/>
  <c r="G12" i="8"/>
  <c r="H12" i="8"/>
  <c r="F13" i="8"/>
  <c r="G13" i="8"/>
  <c r="H13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2" i="8"/>
  <c r="G22" i="8"/>
  <c r="H22" i="8"/>
  <c r="F23" i="8"/>
  <c r="G23" i="8"/>
  <c r="H23" i="8"/>
  <c r="F24" i="8"/>
  <c r="G24" i="8"/>
  <c r="H24" i="8"/>
  <c r="F25" i="8"/>
  <c r="G25" i="8"/>
  <c r="H25" i="8"/>
  <c r="G9" i="8"/>
  <c r="H9" i="8"/>
  <c r="F9" i="8"/>
  <c r="R10" i="8"/>
  <c r="S10" i="8"/>
  <c r="T10" i="8"/>
  <c r="R11" i="8"/>
  <c r="S11" i="8"/>
  <c r="T11" i="8"/>
  <c r="R12" i="8"/>
  <c r="S12" i="8"/>
  <c r="T12" i="8"/>
  <c r="R13" i="8"/>
  <c r="S13" i="8"/>
  <c r="T13" i="8"/>
  <c r="R15" i="8"/>
  <c r="S15" i="8"/>
  <c r="T15" i="8"/>
  <c r="R16" i="8"/>
  <c r="S16" i="8"/>
  <c r="T16" i="8"/>
  <c r="R17" i="8"/>
  <c r="S17" i="8"/>
  <c r="T17" i="8"/>
  <c r="R18" i="8"/>
  <c r="S18" i="8"/>
  <c r="T18" i="8"/>
  <c r="R19" i="8"/>
  <c r="S19" i="8"/>
  <c r="T19" i="8"/>
  <c r="R20" i="8"/>
  <c r="S20" i="8"/>
  <c r="T20" i="8"/>
  <c r="R21" i="8"/>
  <c r="S21" i="8"/>
  <c r="T21" i="8"/>
  <c r="R22" i="8"/>
  <c r="S22" i="8"/>
  <c r="T22" i="8"/>
  <c r="R23" i="8"/>
  <c r="S23" i="8"/>
  <c r="T23" i="8"/>
  <c r="R24" i="8"/>
  <c r="S24" i="8"/>
  <c r="T24" i="8"/>
  <c r="R25" i="8"/>
  <c r="S25" i="8"/>
  <c r="T25" i="8"/>
  <c r="S9" i="8"/>
  <c r="T9" i="8"/>
  <c r="R9" i="8"/>
  <c r="N10" i="8"/>
  <c r="O10" i="8"/>
  <c r="P10" i="8"/>
  <c r="N11" i="8"/>
  <c r="O11" i="8"/>
  <c r="P11" i="8"/>
  <c r="N12" i="8"/>
  <c r="O12" i="8"/>
  <c r="P12" i="8"/>
  <c r="N13" i="8"/>
  <c r="O13" i="8"/>
  <c r="P13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O9" i="8"/>
  <c r="P9" i="8"/>
  <c r="N9" i="8"/>
  <c r="T40" i="8"/>
  <c r="S40" i="8"/>
  <c r="R40" i="8"/>
  <c r="P40" i="8"/>
  <c r="O40" i="8"/>
  <c r="N40" i="8"/>
  <c r="L40" i="8"/>
  <c r="K40" i="8"/>
  <c r="J40" i="8"/>
  <c r="H40" i="8"/>
  <c r="G40" i="8"/>
  <c r="F40" i="8"/>
  <c r="U39" i="8"/>
  <c r="Q39" i="8"/>
  <c r="M39" i="8"/>
  <c r="I39" i="8"/>
  <c r="U38" i="8"/>
  <c r="Q38" i="8"/>
  <c r="M38" i="8"/>
  <c r="I38" i="8"/>
  <c r="U35" i="8"/>
  <c r="Q35" i="8"/>
  <c r="M35" i="8"/>
  <c r="I35" i="8"/>
  <c r="U34" i="8"/>
  <c r="Q34" i="8"/>
  <c r="M34" i="8"/>
  <c r="I34" i="8"/>
  <c r="U31" i="8"/>
  <c r="Q31" i="8"/>
  <c r="M31" i="8"/>
  <c r="I31" i="8"/>
  <c r="U30" i="8"/>
  <c r="U40" i="8" s="1"/>
  <c r="Q30" i="8"/>
  <c r="Q40" i="8" s="1"/>
  <c r="M30" i="8"/>
  <c r="I30" i="8"/>
  <c r="I40" i="8" s="1"/>
  <c r="V30" i="9" l="1"/>
  <c r="V31" i="9"/>
  <c r="V34" i="9"/>
  <c r="V35" i="9"/>
  <c r="V38" i="9"/>
  <c r="V39" i="9"/>
  <c r="V10" i="9"/>
  <c r="V11" i="9"/>
  <c r="V12" i="9"/>
  <c r="V13" i="9"/>
  <c r="V15" i="9"/>
  <c r="V16" i="9"/>
  <c r="V17" i="9"/>
  <c r="V18" i="9"/>
  <c r="V19" i="9"/>
  <c r="V20" i="9"/>
  <c r="V21" i="9"/>
  <c r="V22" i="9"/>
  <c r="V23" i="9"/>
  <c r="V24" i="9"/>
  <c r="V25" i="9"/>
  <c r="U26" i="9"/>
  <c r="V9" i="9"/>
  <c r="H41" i="9"/>
  <c r="I26" i="9"/>
  <c r="I20" i="8"/>
  <c r="I16" i="8"/>
  <c r="I23" i="8"/>
  <c r="I15" i="8"/>
  <c r="I22" i="8"/>
  <c r="O41" i="9"/>
  <c r="Q20" i="8"/>
  <c r="Q12" i="8"/>
  <c r="I11" i="8"/>
  <c r="I9" i="8"/>
  <c r="M40" i="8"/>
  <c r="R26" i="8"/>
  <c r="R41" i="8" s="1"/>
  <c r="U25" i="8"/>
  <c r="U12" i="8"/>
  <c r="M12" i="8"/>
  <c r="S41" i="9"/>
  <c r="U21" i="8"/>
  <c r="U17" i="8"/>
  <c r="U24" i="8"/>
  <c r="U20" i="8"/>
  <c r="U19" i="8"/>
  <c r="U13" i="8"/>
  <c r="U11" i="8"/>
  <c r="Q25" i="8"/>
  <c r="Q21" i="8"/>
  <c r="Q17" i="8"/>
  <c r="Q24" i="8"/>
  <c r="Q16" i="8"/>
  <c r="Q13" i="8"/>
  <c r="Q11" i="8"/>
  <c r="M22" i="8"/>
  <c r="M18" i="8"/>
  <c r="M16" i="8"/>
  <c r="K26" i="8"/>
  <c r="K41" i="8" s="1"/>
  <c r="M13" i="8"/>
  <c r="M10" i="8"/>
  <c r="G41" i="9"/>
  <c r="M40" i="9"/>
  <c r="I24" i="8"/>
  <c r="I25" i="8"/>
  <c r="F26" i="8"/>
  <c r="F41" i="8" s="1"/>
  <c r="M24" i="8"/>
  <c r="M20" i="8"/>
  <c r="M15" i="8"/>
  <c r="M9" i="8"/>
  <c r="I12" i="8"/>
  <c r="P26" i="8"/>
  <c r="P41" i="8" s="1"/>
  <c r="Q23" i="8"/>
  <c r="Q22" i="8"/>
  <c r="Q19" i="8"/>
  <c r="Q18" i="8"/>
  <c r="T26" i="8"/>
  <c r="T41" i="8" s="1"/>
  <c r="U23" i="8"/>
  <c r="U18" i="8"/>
  <c r="H26" i="8"/>
  <c r="H41" i="8" s="1"/>
  <c r="I21" i="8"/>
  <c r="M23" i="8"/>
  <c r="O26" i="8"/>
  <c r="O41" i="8" s="1"/>
  <c r="U22" i="8"/>
  <c r="S26" i="8"/>
  <c r="S41" i="8" s="1"/>
  <c r="I13" i="8"/>
  <c r="G26" i="8"/>
  <c r="G41" i="8" s="1"/>
  <c r="L26" i="8"/>
  <c r="L41" i="8" s="1"/>
  <c r="U16" i="8"/>
  <c r="U15" i="8"/>
  <c r="U10" i="8"/>
  <c r="I19" i="8"/>
  <c r="I10" i="8"/>
  <c r="J26" i="8"/>
  <c r="J41" i="8" s="1"/>
  <c r="Q15" i="8"/>
  <c r="I18" i="8"/>
  <c r="I17" i="8"/>
  <c r="M25" i="8"/>
  <c r="M21" i="8"/>
  <c r="M19" i="8"/>
  <c r="M17" i="8"/>
  <c r="R41" i="9"/>
  <c r="K41" i="9"/>
  <c r="F41" i="9"/>
  <c r="J41" i="9"/>
  <c r="L41" i="9"/>
  <c r="M26" i="9"/>
  <c r="Q41" i="9"/>
  <c r="P41" i="9"/>
  <c r="N41" i="9"/>
  <c r="T41" i="9"/>
  <c r="U40" i="9"/>
  <c r="V31" i="8"/>
  <c r="V34" i="8"/>
  <c r="V35" i="8"/>
  <c r="V38" i="8"/>
  <c r="V39" i="8"/>
  <c r="I40" i="9"/>
  <c r="M11" i="8"/>
  <c r="U9" i="8"/>
  <c r="Q10" i="8"/>
  <c r="N26" i="8"/>
  <c r="N41" i="8" s="1"/>
  <c r="Q9" i="8"/>
  <c r="V30" i="8"/>
  <c r="F10" i="7"/>
  <c r="G10" i="7"/>
  <c r="H10" i="7"/>
  <c r="F11" i="7"/>
  <c r="G11" i="7"/>
  <c r="H11" i="7"/>
  <c r="F12" i="7"/>
  <c r="G12" i="7"/>
  <c r="H12" i="7"/>
  <c r="F13" i="7"/>
  <c r="G13" i="7"/>
  <c r="H13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G9" i="7"/>
  <c r="H9" i="7"/>
  <c r="F9" i="7"/>
  <c r="R10" i="7"/>
  <c r="S10" i="7"/>
  <c r="T10" i="7"/>
  <c r="R11" i="7"/>
  <c r="S11" i="7"/>
  <c r="T11" i="7"/>
  <c r="R12" i="7"/>
  <c r="S12" i="7"/>
  <c r="T12" i="7"/>
  <c r="R13" i="7"/>
  <c r="S13" i="7"/>
  <c r="T13" i="7"/>
  <c r="R15" i="7"/>
  <c r="S15" i="7"/>
  <c r="T15" i="7"/>
  <c r="R16" i="7"/>
  <c r="S16" i="7"/>
  <c r="T16" i="7"/>
  <c r="R17" i="7"/>
  <c r="S17" i="7"/>
  <c r="T17" i="7"/>
  <c r="R18" i="7"/>
  <c r="S18" i="7"/>
  <c r="T18" i="7"/>
  <c r="R19" i="7"/>
  <c r="S19" i="7"/>
  <c r="T19" i="7"/>
  <c r="R20" i="7"/>
  <c r="S20" i="7"/>
  <c r="T20" i="7"/>
  <c r="R21" i="7"/>
  <c r="S21" i="7"/>
  <c r="T21" i="7"/>
  <c r="R22" i="7"/>
  <c r="S22" i="7"/>
  <c r="T22" i="7"/>
  <c r="R23" i="7"/>
  <c r="S23" i="7"/>
  <c r="T23" i="7"/>
  <c r="R24" i="7"/>
  <c r="S24" i="7"/>
  <c r="T24" i="7"/>
  <c r="R25" i="7"/>
  <c r="S25" i="7"/>
  <c r="T25" i="7"/>
  <c r="S9" i="7"/>
  <c r="T9" i="7"/>
  <c r="R9" i="7"/>
  <c r="N10" i="7"/>
  <c r="O10" i="7"/>
  <c r="P10" i="7"/>
  <c r="N11" i="7"/>
  <c r="O11" i="7"/>
  <c r="P11" i="7"/>
  <c r="N12" i="7"/>
  <c r="O12" i="7"/>
  <c r="P12" i="7"/>
  <c r="N13" i="7"/>
  <c r="O13" i="7"/>
  <c r="P13" i="7"/>
  <c r="N15" i="7"/>
  <c r="O15" i="7"/>
  <c r="P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O9" i="7"/>
  <c r="P9" i="7"/>
  <c r="N9" i="7"/>
  <c r="J10" i="7"/>
  <c r="K10" i="7"/>
  <c r="L10" i="7"/>
  <c r="J11" i="7"/>
  <c r="K11" i="7"/>
  <c r="L11" i="7"/>
  <c r="J12" i="7"/>
  <c r="K12" i="7"/>
  <c r="L12" i="7"/>
  <c r="J13" i="7"/>
  <c r="K13" i="7"/>
  <c r="L13" i="7"/>
  <c r="J15" i="7"/>
  <c r="K15" i="7"/>
  <c r="L15" i="7"/>
  <c r="J16" i="7"/>
  <c r="K16" i="7"/>
  <c r="L16" i="7"/>
  <c r="J17" i="7"/>
  <c r="K17" i="7"/>
  <c r="L17" i="7"/>
  <c r="J18" i="7"/>
  <c r="K18" i="7"/>
  <c r="L18" i="7"/>
  <c r="J19" i="7"/>
  <c r="K19" i="7"/>
  <c r="L19" i="7"/>
  <c r="J20" i="7"/>
  <c r="K20" i="7"/>
  <c r="L20" i="7"/>
  <c r="J21" i="7"/>
  <c r="K21" i="7"/>
  <c r="L21" i="7"/>
  <c r="J22" i="7"/>
  <c r="K22" i="7"/>
  <c r="L22" i="7"/>
  <c r="J23" i="7"/>
  <c r="K23" i="7"/>
  <c r="L23" i="7"/>
  <c r="J24" i="7"/>
  <c r="K24" i="7"/>
  <c r="L24" i="7"/>
  <c r="J25" i="7"/>
  <c r="L25" i="7"/>
  <c r="K9" i="7"/>
  <c r="L9" i="7"/>
  <c r="J9" i="7"/>
  <c r="T40" i="7"/>
  <c r="S40" i="7"/>
  <c r="R40" i="7"/>
  <c r="P40" i="7"/>
  <c r="O40" i="7"/>
  <c r="N40" i="7"/>
  <c r="L40" i="7"/>
  <c r="K40" i="7"/>
  <c r="J40" i="7"/>
  <c r="H40" i="7"/>
  <c r="G40" i="7"/>
  <c r="F40" i="7"/>
  <c r="E40" i="7"/>
  <c r="U39" i="7"/>
  <c r="Q39" i="7"/>
  <c r="M39" i="7"/>
  <c r="I39" i="7"/>
  <c r="U38" i="7"/>
  <c r="Q38" i="7"/>
  <c r="M38" i="7"/>
  <c r="I38" i="7"/>
  <c r="U35" i="7"/>
  <c r="Q35" i="7"/>
  <c r="M35" i="7"/>
  <c r="I35" i="7"/>
  <c r="U34" i="7"/>
  <c r="Q34" i="7"/>
  <c r="M34" i="7"/>
  <c r="I34" i="7"/>
  <c r="U31" i="7"/>
  <c r="Q31" i="7"/>
  <c r="M31" i="7"/>
  <c r="I31" i="7"/>
  <c r="U30" i="7"/>
  <c r="Q30" i="7"/>
  <c r="M30" i="7"/>
  <c r="I30" i="7"/>
  <c r="E26" i="7"/>
  <c r="U11" i="3"/>
  <c r="U12" i="3"/>
  <c r="Q11" i="3"/>
  <c r="Q12" i="3"/>
  <c r="M11" i="3"/>
  <c r="M12" i="3"/>
  <c r="I11" i="3"/>
  <c r="I12" i="3"/>
  <c r="T40" i="3"/>
  <c r="S40" i="3"/>
  <c r="R40" i="3"/>
  <c r="P40" i="3"/>
  <c r="O40" i="3"/>
  <c r="N40" i="3"/>
  <c r="L40" i="3"/>
  <c r="K40" i="3"/>
  <c r="J40" i="3"/>
  <c r="H40" i="3"/>
  <c r="G40" i="3"/>
  <c r="F40" i="3"/>
  <c r="E40" i="3"/>
  <c r="U39" i="3"/>
  <c r="Q39" i="3"/>
  <c r="M39" i="3"/>
  <c r="I39" i="3"/>
  <c r="U38" i="3"/>
  <c r="Q38" i="3"/>
  <c r="M38" i="3"/>
  <c r="I38" i="3"/>
  <c r="U35" i="3"/>
  <c r="Q35" i="3"/>
  <c r="M35" i="3"/>
  <c r="I35" i="3"/>
  <c r="U34" i="3"/>
  <c r="Q34" i="3"/>
  <c r="M34" i="3"/>
  <c r="I34" i="3"/>
  <c r="U31" i="3"/>
  <c r="Q31" i="3"/>
  <c r="M31" i="3"/>
  <c r="I31" i="3"/>
  <c r="U30" i="3"/>
  <c r="Q30" i="3"/>
  <c r="M30" i="3"/>
  <c r="I30" i="3"/>
  <c r="T26" i="3"/>
  <c r="S26" i="3"/>
  <c r="R26" i="3"/>
  <c r="P26" i="3"/>
  <c r="O26" i="3"/>
  <c r="N26" i="3"/>
  <c r="L26" i="3"/>
  <c r="K26" i="3"/>
  <c r="J26" i="3"/>
  <c r="H26" i="3"/>
  <c r="G26" i="3"/>
  <c r="F26" i="3"/>
  <c r="E26" i="3"/>
  <c r="U25" i="3"/>
  <c r="Q25" i="3"/>
  <c r="M25" i="3"/>
  <c r="I25" i="3"/>
  <c r="U24" i="3"/>
  <c r="Q24" i="3"/>
  <c r="M24" i="3"/>
  <c r="I24" i="3"/>
  <c r="U23" i="3"/>
  <c r="Q23" i="3"/>
  <c r="M23" i="3"/>
  <c r="I23" i="3"/>
  <c r="U22" i="3"/>
  <c r="Q22" i="3"/>
  <c r="M22" i="3"/>
  <c r="I22" i="3"/>
  <c r="U21" i="3"/>
  <c r="Q21" i="3"/>
  <c r="M21" i="3"/>
  <c r="I21" i="3"/>
  <c r="U20" i="3"/>
  <c r="Q20" i="3"/>
  <c r="M20" i="3"/>
  <c r="I20" i="3"/>
  <c r="U19" i="3"/>
  <c r="Q19" i="3"/>
  <c r="M19" i="3"/>
  <c r="I19" i="3"/>
  <c r="U18" i="3"/>
  <c r="Q18" i="3"/>
  <c r="M18" i="3"/>
  <c r="I18" i="3"/>
  <c r="U17" i="3"/>
  <c r="Q17" i="3"/>
  <c r="M17" i="3"/>
  <c r="I17" i="3"/>
  <c r="U16" i="3"/>
  <c r="Q16" i="3"/>
  <c r="M16" i="3"/>
  <c r="I16" i="3"/>
  <c r="U15" i="3"/>
  <c r="Q15" i="3"/>
  <c r="M15" i="3"/>
  <c r="I15" i="3"/>
  <c r="U13" i="3"/>
  <c r="Q13" i="3"/>
  <c r="M13" i="3"/>
  <c r="I13" i="3"/>
  <c r="U10" i="3"/>
  <c r="Q10" i="3"/>
  <c r="M10" i="3"/>
  <c r="I10" i="3"/>
  <c r="U9" i="3"/>
  <c r="Q9" i="3"/>
  <c r="M9" i="3"/>
  <c r="M26" i="3" s="1"/>
  <c r="I9" i="3"/>
  <c r="V40" i="9" l="1"/>
  <c r="V26" i="9"/>
  <c r="I41" i="9"/>
  <c r="U41" i="9"/>
  <c r="Q16" i="7"/>
  <c r="V22" i="8"/>
  <c r="I25" i="7"/>
  <c r="I17" i="7"/>
  <c r="M22" i="7"/>
  <c r="V20" i="8"/>
  <c r="V9" i="3"/>
  <c r="M18" i="7"/>
  <c r="I10" i="7"/>
  <c r="Q26" i="3"/>
  <c r="V12" i="3"/>
  <c r="Q20" i="7"/>
  <c r="U24" i="7"/>
  <c r="I15" i="7"/>
  <c r="V12" i="8"/>
  <c r="U10" i="7"/>
  <c r="I12" i="7"/>
  <c r="V11" i="3"/>
  <c r="V34" i="7"/>
  <c r="I16" i="7"/>
  <c r="V31" i="7"/>
  <c r="I23" i="7"/>
  <c r="I19" i="7"/>
  <c r="Q24" i="7"/>
  <c r="U16" i="7"/>
  <c r="U12" i="7"/>
  <c r="U11" i="7"/>
  <c r="I20" i="7"/>
  <c r="Q21" i="7"/>
  <c r="Q17" i="7"/>
  <c r="Q12" i="7"/>
  <c r="T26" i="7"/>
  <c r="T41" i="7" s="1"/>
  <c r="V16" i="8"/>
  <c r="V25" i="8"/>
  <c r="V23" i="8"/>
  <c r="U25" i="7"/>
  <c r="U23" i="7"/>
  <c r="V19" i="8"/>
  <c r="V18" i="8"/>
  <c r="U9" i="7"/>
  <c r="Q23" i="7"/>
  <c r="Q22" i="7"/>
  <c r="Q19" i="7"/>
  <c r="Q18" i="7"/>
  <c r="Q15" i="7"/>
  <c r="Q13" i="7"/>
  <c r="V24" i="8"/>
  <c r="V15" i="8"/>
  <c r="V10" i="8"/>
  <c r="M13" i="7"/>
  <c r="V13" i="8"/>
  <c r="M41" i="9"/>
  <c r="V17" i="8"/>
  <c r="V21" i="8"/>
  <c r="G26" i="7"/>
  <c r="G41" i="7" s="1"/>
  <c r="F26" i="7"/>
  <c r="F41" i="7" s="1"/>
  <c r="H26" i="7"/>
  <c r="H41" i="7" s="1"/>
  <c r="I11" i="7"/>
  <c r="I13" i="7"/>
  <c r="U26" i="8"/>
  <c r="U41" i="8" s="1"/>
  <c r="I26" i="8"/>
  <c r="I41" i="8" s="1"/>
  <c r="M26" i="8"/>
  <c r="M41" i="8" s="1"/>
  <c r="M24" i="7"/>
  <c r="M23" i="7"/>
  <c r="M20" i="7"/>
  <c r="M19" i="7"/>
  <c r="M16" i="7"/>
  <c r="M15" i="7"/>
  <c r="M10" i="7"/>
  <c r="U20" i="7"/>
  <c r="U19" i="7"/>
  <c r="U15" i="7"/>
  <c r="I24" i="7"/>
  <c r="M12" i="7"/>
  <c r="M11" i="7"/>
  <c r="M25" i="7"/>
  <c r="M21" i="7"/>
  <c r="M17" i="7"/>
  <c r="Q25" i="7"/>
  <c r="U22" i="7"/>
  <c r="U21" i="7"/>
  <c r="U18" i="7"/>
  <c r="U17" i="7"/>
  <c r="I22" i="7"/>
  <c r="I21" i="7"/>
  <c r="L26" i="7"/>
  <c r="L41" i="7" s="1"/>
  <c r="K26" i="7"/>
  <c r="K41" i="7" s="1"/>
  <c r="P26" i="7"/>
  <c r="P41" i="7" s="1"/>
  <c r="O26" i="7"/>
  <c r="O41" i="7" s="1"/>
  <c r="U13" i="7"/>
  <c r="S26" i="7"/>
  <c r="S41" i="7" s="1"/>
  <c r="I9" i="7"/>
  <c r="I18" i="7"/>
  <c r="V40" i="8"/>
  <c r="U40" i="7"/>
  <c r="V35" i="7"/>
  <c r="V38" i="7"/>
  <c r="V39" i="7"/>
  <c r="Q40" i="7"/>
  <c r="M40" i="7"/>
  <c r="V30" i="7"/>
  <c r="E41" i="7"/>
  <c r="I40" i="7"/>
  <c r="V11" i="8"/>
  <c r="Q26" i="8"/>
  <c r="Q41" i="8" s="1"/>
  <c r="V9" i="8"/>
  <c r="R26" i="7"/>
  <c r="R41" i="7" s="1"/>
  <c r="Q11" i="7"/>
  <c r="Q10" i="7"/>
  <c r="Q9" i="7"/>
  <c r="N26" i="7"/>
  <c r="N41" i="7" s="1"/>
  <c r="M9" i="7"/>
  <c r="J26" i="7"/>
  <c r="J41" i="7" s="1"/>
  <c r="Q40" i="3"/>
  <c r="Q41" i="3" s="1"/>
  <c r="M40" i="3"/>
  <c r="M41" i="3" s="1"/>
  <c r="H41" i="3"/>
  <c r="N41" i="3"/>
  <c r="S41" i="3"/>
  <c r="I40" i="3"/>
  <c r="F41" i="3"/>
  <c r="K41" i="3"/>
  <c r="P41" i="3"/>
  <c r="R41" i="3"/>
  <c r="E41" i="3"/>
  <c r="J41" i="3"/>
  <c r="O41" i="3"/>
  <c r="T41" i="3"/>
  <c r="I26" i="3"/>
  <c r="G41" i="3"/>
  <c r="L41" i="3"/>
  <c r="V10" i="3"/>
  <c r="V13" i="3"/>
  <c r="V15" i="3"/>
  <c r="V16" i="3"/>
  <c r="V17" i="3"/>
  <c r="V18" i="3"/>
  <c r="V19" i="3"/>
  <c r="V20" i="3"/>
  <c r="V21" i="3"/>
  <c r="V22" i="3"/>
  <c r="V23" i="3"/>
  <c r="V24" i="3"/>
  <c r="V31" i="3"/>
  <c r="V34" i="3"/>
  <c r="V35" i="3"/>
  <c r="V38" i="3"/>
  <c r="V25" i="3"/>
  <c r="U40" i="3"/>
  <c r="V39" i="3"/>
  <c r="U26" i="3"/>
  <c r="V30" i="3"/>
  <c r="V21" i="7" l="1"/>
  <c r="V41" i="9"/>
  <c r="V19" i="7"/>
  <c r="V18" i="7"/>
  <c r="V22" i="7"/>
  <c r="V23" i="7"/>
  <c r="V16" i="7"/>
  <c r="V12" i="7"/>
  <c r="V10" i="7"/>
  <c r="I26" i="7"/>
  <c r="I41" i="7" s="1"/>
  <c r="V24" i="7"/>
  <c r="V20" i="7"/>
  <c r="U26" i="7"/>
  <c r="U41" i="7" s="1"/>
  <c r="V25" i="7"/>
  <c r="V17" i="7"/>
  <c r="V13" i="7"/>
  <c r="V15" i="7"/>
  <c r="V11" i="7"/>
  <c r="V9" i="7"/>
  <c r="V26" i="8"/>
  <c r="V41" i="8" s="1"/>
  <c r="Q26" i="7"/>
  <c r="Q41" i="7" s="1"/>
  <c r="V40" i="7"/>
  <c r="M26" i="7"/>
  <c r="M41" i="7" s="1"/>
  <c r="I41" i="3"/>
  <c r="V26" i="3"/>
  <c r="U41" i="3"/>
  <c r="V40" i="3"/>
  <c r="V26" i="7" l="1"/>
  <c r="V41" i="7" s="1"/>
  <c r="V41" i="3"/>
</calcChain>
</file>

<file path=xl/sharedStrings.xml><?xml version="1.0" encoding="utf-8"?>
<sst xmlns="http://schemas.openxmlformats.org/spreadsheetml/2006/main" count="777" uniqueCount="109">
  <si>
    <t>[insert FC name]</t>
  </si>
  <si>
    <t xml:space="preserve">Programs &amp; Services Funding </t>
  </si>
  <si>
    <t>Fiscal:</t>
  </si>
  <si>
    <t>[insert fiscal]</t>
  </si>
  <si>
    <t>Base:</t>
  </si>
  <si>
    <t>Carry Forward:</t>
  </si>
  <si>
    <t>Total Approved Budget:</t>
  </si>
  <si>
    <t>Budget Line Items</t>
  </si>
  <si>
    <t>Approved P&amp;S Budget</t>
  </si>
  <si>
    <t>PROGRAM COSTS</t>
  </si>
  <si>
    <t xml:space="preserve">Salaries and Benefits </t>
  </si>
  <si>
    <t>Position Title</t>
  </si>
  <si>
    <t>Wage / Hour</t>
  </si>
  <si>
    <t>Weekly Hours</t>
  </si>
  <si>
    <t>Eligible Program Expenses</t>
  </si>
  <si>
    <t>Professional Fees</t>
  </si>
  <si>
    <t>Elder Honourarium</t>
  </si>
  <si>
    <t>Travel &amp; Transportation (BC only)</t>
  </si>
  <si>
    <t>Meetings</t>
  </si>
  <si>
    <t>Hospitality</t>
  </si>
  <si>
    <t>Training &amp; Development</t>
  </si>
  <si>
    <t>Equipment</t>
  </si>
  <si>
    <t>Facilities</t>
  </si>
  <si>
    <t>Communications</t>
  </si>
  <si>
    <t>Materials &amp; Supplies</t>
  </si>
  <si>
    <t>Volunteer Participation Expenses</t>
  </si>
  <si>
    <t>Program Expense Totals</t>
  </si>
  <si>
    <t>Management Oversight - a portion of costs of an administrator or staff time required to support project</t>
  </si>
  <si>
    <t>Please provide breakdown</t>
  </si>
  <si>
    <t>1)</t>
  </si>
  <si>
    <t>2)</t>
  </si>
  <si>
    <t>Overhead - a portion of the organizational overhead and/or infrastructure costs applied to supporting project</t>
  </si>
  <si>
    <t>Finance/Audit - costs for preparing financial and other reporting documents required to be compliant with agreement</t>
  </si>
  <si>
    <t xml:space="preserve">TOTAL EXPENSES MUST EQUAL THE TOTAL APPROVED BUDGET </t>
  </si>
  <si>
    <t>Administration Total</t>
  </si>
  <si>
    <t>TOTAL EXPENSES</t>
  </si>
  <si>
    <t>(E6=E43, all highlighted in yellow)</t>
  </si>
  <si>
    <t>Forecast or Actual</t>
  </si>
  <si>
    <t>1st Quarter</t>
  </si>
  <si>
    <t>Forecast</t>
  </si>
  <si>
    <t>2nd Quarter</t>
  </si>
  <si>
    <t>3rd Quarter</t>
  </si>
  <si>
    <t>4th Quarter</t>
  </si>
  <si>
    <t>Actual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</si>
  <si>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</si>
  <si>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</si>
  <si>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</si>
  <si>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</si>
  <si>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</si>
  <si>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</si>
  <si>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</si>
  <si>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</si>
  <si>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</si>
  <si>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</si>
  <si>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</si>
  <si>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</si>
  <si>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GRAND TOTAL</t>
  </si>
  <si>
    <t>Weely Hours</t>
  </si>
  <si>
    <t xml:space="preserve">BUDGET, TOTAL APPROVED BUDGET AND GRAND TOTAL TOTAL EXPENSES MUST ALL EQUAL. </t>
  </si>
  <si>
    <t>Additional Notes:</t>
  </si>
  <si>
    <t>Eligible Administrative Costs Include:</t>
  </si>
  <si>
    <t xml:space="preserve">1) Costs of Administrator or other staff time required to support or oversee the project activities and/or administration of the agreement. </t>
  </si>
  <si>
    <t>2) Organization overhead and/or infrastructure costs applied to supporting the project activities and/or administration of the agreement such as office supplies, telephone/fax, postage, rent, audit, insurance and utilities.</t>
  </si>
  <si>
    <t>3) Costs for preparing financial and other reporting documentation required to be compliant with the agreement to provide funding.</t>
  </si>
  <si>
    <t>Ineligible Expenditures Include:</t>
  </si>
  <si>
    <t xml:space="preserve">1) Compensation for the recipient's Board member's time in the administration of, or participation in, an initiative. </t>
  </si>
  <si>
    <t>(Changes to Approved Budget must be made on Approved_Budget sheet)</t>
  </si>
  <si>
    <t>2) Compensation for an individual's administration of, or participation in, an initiative where they are already receiving compensation (salary, honouraria or per diem) for the same period of time.</t>
  </si>
  <si>
    <t>3) Contingency/miscellaneous fees.</t>
  </si>
  <si>
    <t>D4=E41=V41 (all highlighted in yellow)</t>
  </si>
  <si>
    <t>4) Deficit recovery, international travel, contingency/miscellaneous fees.</t>
  </si>
  <si>
    <t>5) Purchase of capital assets with a market value in excess of $5,000.00.</t>
  </si>
  <si>
    <t>6) Purchase of automobiles, land, or buildings, stipends for attendance in training, conferences/workshops.</t>
  </si>
  <si>
    <t>Signature (Executive Director)</t>
  </si>
  <si>
    <t>Date</t>
  </si>
  <si>
    <t>Signature (Financial Officer)</t>
  </si>
  <si>
    <t>Sign &amp; Print Name</t>
  </si>
  <si>
    <t>2) Organization overhead and/or infrastructure costs applied to supportin gthe project actrivities and/or administration of the agreement such as office supplies, telephone/fax, postage, rent audit, insurance and utilities.</t>
  </si>
  <si>
    <t xml:space="preserve">1) Compensation for the recipient's Boardmember's time in the administration of, or participation in, an initiative. </t>
  </si>
  <si>
    <t>(Changes to Approved Budget must go through the Budget_Amendment worksheet and process)</t>
  </si>
  <si>
    <t>2) Compensation for an individual's administration of, or participation in, an initiative where they are already  receiving compensation (salary, honoraria or per diem) for the same period of time.</t>
  </si>
  <si>
    <t>Insert FC Name</t>
  </si>
  <si>
    <t xml:space="preserve">Program &amp; Services Funding </t>
  </si>
  <si>
    <t>Forcast or Actual</t>
  </si>
  <si>
    <t>Forcast</t>
  </si>
  <si>
    <t>Budget:</t>
  </si>
  <si>
    <t>Approved P&amp;S Allocations</t>
  </si>
  <si>
    <t>ADMINISTRATION COSTS - up to 7%</t>
  </si>
  <si>
    <t>Overhead - a portion of the organizational overhead and/or infrastructre costs applied to supporting project</t>
  </si>
  <si>
    <t>BUDGET, APPROVED BUDGET AND GRAND TOTAL TOTAL EXPENSES MUST ALL EQUAL.</t>
  </si>
  <si>
    <t>Eligible Administative Costs Include:</t>
  </si>
  <si>
    <t>D4=D41=V41 (all highlighted in yellow)</t>
  </si>
  <si>
    <t>Allocation:</t>
  </si>
  <si>
    <t xml:space="preserve">Fiscal: </t>
  </si>
  <si>
    <t>Budget Amendment</t>
  </si>
  <si>
    <t>Approved Budget</t>
  </si>
  <si>
    <t>Carry Forward (Increase / Decrease)</t>
  </si>
  <si>
    <t>Updated Budget</t>
  </si>
  <si>
    <t xml:space="preserve">Notes for Amendment Request:
</t>
  </si>
  <si>
    <t xml:space="preserve">Name &amp; Signature: 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</si>
  <si>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</si>
  <si>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</si>
  <si>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</si>
  <si>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</si>
  <si>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</si>
  <si>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</si>
  <si>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 xml:space="preserve">Carry Forward Request </t>
  </si>
  <si>
    <t xml:space="preserve">Notes for Carry Forward Request:
</t>
  </si>
  <si>
    <r>
      <t xml:space="preserve">ADMINISTRATION COSTS - </t>
    </r>
    <r>
      <rPr>
        <b/>
        <sz val="12"/>
        <rFont val="Arial"/>
        <family val="2"/>
      </rPr>
      <t>up to 10% of Total Approved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</si>
</sst>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\(&quot;$&quot;#,##0.00\)"/>
    <numFmt numFmtId="165" formatCode="&quot;$&quot;#,##0.00"/>
    <numFmt numFmtId="166" formatCode="&quot;$&quot;#,##0"/>
    <numFmt numFmtId="167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C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2" tint="-0.499984740745262"/>
      </left>
      <right style="thick">
        <color indexed="64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ck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theme="2" tint="-0.499984740745262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rgb="FFC00000"/>
      </left>
      <right style="thick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ck">
        <color indexed="64"/>
      </right>
      <top style="thin">
        <color theme="2" tint="-0.499984740745262"/>
      </top>
      <bottom/>
      <diagonal/>
    </border>
    <border>
      <left style="thick">
        <color indexed="64"/>
      </left>
      <right/>
      <top style="thin">
        <color theme="2" tint="-0.499984740745262"/>
      </top>
      <bottom/>
      <diagonal/>
    </border>
    <border>
      <left/>
      <right style="thin">
        <color auto="1"/>
      </right>
      <top/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499984740745262"/>
      </top>
      <bottom/>
      <diagonal/>
    </border>
    <border>
      <left style="thin">
        <color rgb="FFC00000"/>
      </left>
      <right style="thick">
        <color auto="1"/>
      </right>
      <top style="thin">
        <color rgb="FFC00000"/>
      </top>
      <bottom style="medium">
        <color indexed="64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indexed="64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574">
    <xf numFmtId="0" fontId="0" fillId="0" borderId="0" xfId="0"/>
    <xf numFmtId="0" fontId="2" fillId="0" borderId="6" xfId="0" applyFont="1" applyBorder="1" applyAlignment="1" applyProtection="1">
      <alignment horizontal="left" vertical="center" wrapText="1"/>
      <protection locked="0"/>
    </xf>
    <xf numFmtId="165" fontId="2" fillId="0" borderId="6" xfId="0" applyNumberFormat="1" applyFont="1" applyBorder="1" applyAlignment="1" applyProtection="1">
      <alignment vertical="center" wrapText="1"/>
      <protection locked="0"/>
    </xf>
    <xf numFmtId="165" fontId="2" fillId="2" borderId="6" xfId="0" applyNumberFormat="1" applyFont="1" applyFill="1" applyBorder="1" applyAlignment="1" applyProtection="1">
      <alignment vertical="center" wrapText="1"/>
    </xf>
    <xf numFmtId="165" fontId="2" fillId="8" borderId="19" xfId="0" applyNumberFormat="1" applyFont="1" applyFill="1" applyBorder="1" applyAlignment="1" applyProtection="1">
      <alignment wrapText="1"/>
    </xf>
    <xf numFmtId="165" fontId="2" fillId="2" borderId="19" xfId="0" applyNumberFormat="1" applyFont="1" applyFill="1" applyBorder="1" applyAlignment="1" applyProtection="1">
      <alignment wrapText="1"/>
    </xf>
    <xf numFmtId="166" fontId="2" fillId="5" borderId="0" xfId="0" applyNumberFormat="1" applyFont="1" applyFill="1" applyAlignment="1" applyProtection="1">
      <alignment wrapText="1"/>
      <protection locked="0"/>
    </xf>
    <xf numFmtId="0" fontId="3" fillId="10" borderId="0" xfId="0" applyFont="1" applyFill="1" applyBorder="1" applyAlignment="1">
      <alignment wrapText="1"/>
    </xf>
    <xf numFmtId="0" fontId="3" fillId="10" borderId="23" xfId="0" applyFont="1" applyFill="1" applyBorder="1" applyAlignment="1">
      <alignment wrapText="1"/>
    </xf>
    <xf numFmtId="0" fontId="3" fillId="10" borderId="24" xfId="0" applyFont="1" applyFill="1" applyBorder="1" applyAlignment="1">
      <alignment wrapText="1"/>
    </xf>
    <xf numFmtId="0" fontId="3" fillId="10" borderId="26" xfId="0" applyFont="1" applyFill="1" applyBorder="1" applyAlignment="1">
      <alignment wrapText="1"/>
    </xf>
    <xf numFmtId="0" fontId="3" fillId="10" borderId="26" xfId="0" applyFont="1" applyFill="1" applyBorder="1" applyAlignment="1">
      <alignment horizontal="right" wrapText="1"/>
    </xf>
    <xf numFmtId="164" fontId="2" fillId="9" borderId="28" xfId="0" applyNumberFormat="1" applyFont="1" applyFill="1" applyBorder="1" applyAlignment="1" applyProtection="1">
      <alignment vertical="center" wrapText="1"/>
    </xf>
    <xf numFmtId="165" fontId="2" fillId="8" borderId="30" xfId="0" applyNumberFormat="1" applyFont="1" applyFill="1" applyBorder="1" applyAlignment="1" applyProtection="1">
      <alignment wrapText="1"/>
    </xf>
    <xf numFmtId="166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left" vertical="center" wrapText="1"/>
      <protection locked="0"/>
    </xf>
    <xf numFmtId="0" fontId="2" fillId="8" borderId="21" xfId="0" applyFont="1" applyFill="1" applyBorder="1" applyAlignment="1" applyProtection="1">
      <alignment horizontal="left" vertical="center" wrapText="1"/>
      <protection locked="0"/>
    </xf>
    <xf numFmtId="165" fontId="2" fillId="8" borderId="21" xfId="0" applyNumberFormat="1" applyFont="1" applyFill="1" applyBorder="1" applyAlignment="1" applyProtection="1">
      <alignment vertical="center" wrapText="1"/>
      <protection locked="0"/>
    </xf>
    <xf numFmtId="165" fontId="2" fillId="8" borderId="21" xfId="0" applyNumberFormat="1" applyFont="1" applyFill="1" applyBorder="1" applyAlignment="1" applyProtection="1">
      <alignment vertical="center" wrapText="1"/>
    </xf>
    <xf numFmtId="165" fontId="2" fillId="9" borderId="7" xfId="0" applyNumberFormat="1" applyFont="1" applyFill="1" applyBorder="1" applyAlignment="1" applyProtection="1">
      <alignment vertical="center" wrapText="1"/>
      <protection locked="0"/>
    </xf>
    <xf numFmtId="165" fontId="2" fillId="0" borderId="7" xfId="0" applyNumberFormat="1" applyFont="1" applyBorder="1" applyAlignment="1" applyProtection="1">
      <alignment vertical="center" wrapText="1"/>
      <protection locked="0"/>
    </xf>
    <xf numFmtId="164" fontId="2" fillId="9" borderId="42" xfId="0" applyNumberFormat="1" applyFont="1" applyFill="1" applyBorder="1" applyAlignment="1" applyProtection="1">
      <alignment vertical="center" wrapText="1"/>
    </xf>
    <xf numFmtId="165" fontId="2" fillId="8" borderId="13" xfId="0" applyNumberFormat="1" applyFont="1" applyFill="1" applyBorder="1" applyAlignment="1" applyProtection="1">
      <alignment vertical="center" wrapText="1"/>
      <protection locked="0"/>
    </xf>
    <xf numFmtId="165" fontId="2" fillId="8" borderId="13" xfId="0" applyNumberFormat="1" applyFont="1" applyFill="1" applyBorder="1" applyAlignment="1" applyProtection="1">
      <alignment vertical="center" wrapText="1"/>
    </xf>
    <xf numFmtId="165" fontId="2" fillId="8" borderId="18" xfId="0" applyNumberFormat="1" applyFont="1" applyFill="1" applyBorder="1" applyAlignment="1" applyProtection="1">
      <alignment vertical="center" wrapText="1"/>
      <protection locked="0"/>
    </xf>
    <xf numFmtId="165" fontId="2" fillId="8" borderId="16" xfId="0" applyNumberFormat="1" applyFont="1" applyFill="1" applyBorder="1" applyAlignment="1" applyProtection="1">
      <alignment vertical="center" wrapText="1"/>
      <protection locked="0"/>
    </xf>
    <xf numFmtId="165" fontId="2" fillId="8" borderId="16" xfId="0" applyNumberFormat="1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horizontal="left" vertical="center" wrapText="1"/>
      <protection locked="0"/>
    </xf>
    <xf numFmtId="165" fontId="2" fillId="0" borderId="19" xfId="0" applyNumberFormat="1" applyFont="1" applyBorder="1" applyAlignment="1" applyProtection="1">
      <alignment vertical="center" wrapText="1"/>
      <protection locked="0"/>
    </xf>
    <xf numFmtId="165" fontId="2" fillId="2" borderId="19" xfId="0" applyNumberFormat="1" applyFont="1" applyFill="1" applyBorder="1" applyAlignment="1" applyProtection="1">
      <alignment vertical="center" wrapText="1"/>
    </xf>
    <xf numFmtId="164" fontId="2" fillId="9" borderId="30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10" borderId="24" xfId="0" applyFont="1" applyFill="1" applyBorder="1" applyAlignment="1">
      <alignment wrapText="1"/>
    </xf>
    <xf numFmtId="0" fontId="2" fillId="10" borderId="24" xfId="0" applyFont="1" applyFill="1" applyBorder="1" applyAlignment="1" applyProtection="1">
      <alignment wrapText="1"/>
      <protection locked="0"/>
    </xf>
    <xf numFmtId="0" fontId="2" fillId="10" borderId="25" xfId="0" applyFont="1" applyFill="1" applyBorder="1" applyAlignment="1" applyProtection="1">
      <alignment wrapText="1"/>
      <protection locked="0"/>
    </xf>
    <xf numFmtId="8" fontId="3" fillId="10" borderId="0" xfId="0" applyNumberFormat="1" applyFont="1" applyFill="1" applyBorder="1" applyAlignment="1">
      <alignment horizontal="center" wrapText="1"/>
    </xf>
    <xf numFmtId="166" fontId="2" fillId="6" borderId="15" xfId="0" applyNumberFormat="1" applyFont="1" applyFill="1" applyBorder="1" applyAlignment="1" applyProtection="1">
      <alignment wrapText="1"/>
      <protection locked="0"/>
    </xf>
    <xf numFmtId="0" fontId="5" fillId="6" borderId="15" xfId="0" applyNumberFormat="1" applyFont="1" applyFill="1" applyBorder="1" applyAlignment="1" applyProtection="1">
      <alignment horizontal="left" wrapText="1"/>
      <protection locked="0"/>
    </xf>
    <xf numFmtId="0" fontId="2" fillId="8" borderId="2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6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vertical="center" wrapText="1"/>
      <protection locked="0"/>
    </xf>
    <xf numFmtId="0" fontId="2" fillId="7" borderId="22" xfId="0" applyFont="1" applyFill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wrapText="1"/>
      <protection locked="0"/>
    </xf>
    <xf numFmtId="0" fontId="2" fillId="8" borderId="16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wrapText="1"/>
    </xf>
    <xf numFmtId="0" fontId="2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6" fontId="2" fillId="5" borderId="0" xfId="0" applyNumberFormat="1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wrapText="1"/>
    </xf>
    <xf numFmtId="0" fontId="2" fillId="5" borderId="5" xfId="0" applyFont="1" applyFill="1" applyBorder="1" applyAlignment="1" applyProtection="1">
      <alignment wrapText="1"/>
      <protection locked="0"/>
    </xf>
    <xf numFmtId="0" fontId="2" fillId="8" borderId="4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8" borderId="47" xfId="0" applyFont="1" applyFill="1" applyBorder="1" applyAlignment="1">
      <alignment horizontal="left" vertical="center" wrapText="1"/>
    </xf>
    <xf numFmtId="164" fontId="2" fillId="8" borderId="32" xfId="0" applyNumberFormat="1" applyFont="1" applyFill="1" applyBorder="1" applyAlignment="1" applyProtection="1">
      <alignment vertical="center" wrapText="1"/>
    </xf>
    <xf numFmtId="164" fontId="2" fillId="8" borderId="34" xfId="0" applyNumberFormat="1" applyFont="1" applyFill="1" applyBorder="1" applyAlignment="1" applyProtection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8" borderId="31" xfId="0" applyFont="1" applyFill="1" applyBorder="1" applyAlignment="1">
      <alignment horizontal="left" vertical="center" wrapText="1"/>
    </xf>
    <xf numFmtId="164" fontId="2" fillId="8" borderId="48" xfId="0" applyNumberFormat="1" applyFont="1" applyFill="1" applyBorder="1" applyAlignment="1" applyProtection="1">
      <alignment vertical="center" wrapText="1"/>
    </xf>
    <xf numFmtId="0" fontId="2" fillId="7" borderId="47" xfId="0" applyFont="1" applyFill="1" applyBorder="1" applyAlignment="1" applyProtection="1">
      <alignment horizontal="left" vertical="center" wrapText="1"/>
      <protection locked="0"/>
    </xf>
    <xf numFmtId="0" fontId="2" fillId="8" borderId="33" xfId="0" applyFont="1" applyFill="1" applyBorder="1" applyAlignment="1">
      <alignment horizontal="left" vertical="center" wrapText="1"/>
    </xf>
    <xf numFmtId="0" fontId="2" fillId="8" borderId="31" xfId="0" applyFont="1" applyFill="1" applyBorder="1" applyAlignment="1">
      <alignment vertical="center" wrapText="1"/>
    </xf>
    <xf numFmtId="0" fontId="2" fillId="8" borderId="13" xfId="0" applyFont="1" applyFill="1" applyBorder="1" applyAlignment="1" applyProtection="1">
      <alignment wrapText="1"/>
      <protection locked="0"/>
    </xf>
    <xf numFmtId="0" fontId="2" fillId="8" borderId="14" xfId="0" applyFont="1" applyFill="1" applyBorder="1" applyAlignment="1" applyProtection="1">
      <alignment wrapText="1"/>
      <protection locked="0"/>
    </xf>
    <xf numFmtId="165" fontId="2" fillId="8" borderId="44" xfId="0" applyNumberFormat="1" applyFont="1" applyFill="1" applyBorder="1" applyAlignment="1" applyProtection="1">
      <alignment vertical="center" wrapText="1"/>
    </xf>
    <xf numFmtId="165" fontId="2" fillId="8" borderId="19" xfId="0" applyNumberFormat="1" applyFont="1" applyFill="1" applyBorder="1" applyAlignment="1" applyProtection="1">
      <alignment vertical="center" wrapText="1"/>
    </xf>
    <xf numFmtId="165" fontId="2" fillId="8" borderId="30" xfId="0" applyNumberFormat="1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left" vertical="center" wrapText="1"/>
      <protection locked="0"/>
    </xf>
    <xf numFmtId="165" fontId="2" fillId="3" borderId="50" xfId="0" applyNumberFormat="1" applyFont="1" applyFill="1" applyBorder="1" applyAlignment="1" applyProtection="1">
      <alignment vertical="center" wrapText="1"/>
      <protection locked="0"/>
    </xf>
    <xf numFmtId="165" fontId="2" fillId="3" borderId="50" xfId="0" applyNumberFormat="1" applyFont="1" applyFill="1" applyBorder="1" applyAlignment="1" applyProtection="1">
      <alignment vertical="center" wrapText="1"/>
    </xf>
    <xf numFmtId="0" fontId="2" fillId="3" borderId="51" xfId="0" applyFont="1" applyFill="1" applyBorder="1" applyAlignment="1">
      <alignment horizontal="left" vertical="center" wrapText="1"/>
    </xf>
    <xf numFmtId="164" fontId="2" fillId="3" borderId="52" xfId="0" applyNumberFormat="1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left" wrapText="1"/>
    </xf>
    <xf numFmtId="165" fontId="2" fillId="3" borderId="50" xfId="0" applyNumberFormat="1" applyFont="1" applyFill="1" applyBorder="1" applyAlignment="1" applyProtection="1">
      <alignment wrapText="1"/>
    </xf>
    <xf numFmtId="0" fontId="2" fillId="10" borderId="32" xfId="0" applyFont="1" applyFill="1" applyBorder="1" applyAlignment="1" applyProtection="1">
      <alignment wrapText="1"/>
      <protection locked="0"/>
    </xf>
    <xf numFmtId="166" fontId="2" fillId="10" borderId="27" xfId="0" applyNumberFormat="1" applyFont="1" applyFill="1" applyBorder="1" applyAlignment="1" applyProtection="1">
      <alignment wrapText="1"/>
      <protection locked="0"/>
    </xf>
    <xf numFmtId="0" fontId="2" fillId="7" borderId="29" xfId="0" applyFont="1" applyFill="1" applyBorder="1" applyAlignment="1">
      <alignment horizontal="left" vertical="center" wrapText="1"/>
    </xf>
    <xf numFmtId="0" fontId="2" fillId="7" borderId="43" xfId="0" applyFont="1" applyFill="1" applyBorder="1" applyAlignment="1" applyProtection="1">
      <alignment horizontal="left" vertical="center" wrapText="1"/>
      <protection locked="0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left" wrapText="1"/>
    </xf>
    <xf numFmtId="165" fontId="2" fillId="3" borderId="52" xfId="0" applyNumberFormat="1" applyFont="1" applyFill="1" applyBorder="1" applyAlignment="1" applyProtection="1">
      <alignment wrapText="1"/>
    </xf>
    <xf numFmtId="165" fontId="2" fillId="2" borderId="43" xfId="0" applyNumberFormat="1" applyFont="1" applyFill="1" applyBorder="1" applyAlignment="1" applyProtection="1">
      <alignment vertical="center" wrapText="1"/>
    </xf>
    <xf numFmtId="165" fontId="2" fillId="2" borderId="8" xfId="0" applyNumberFormat="1" applyFont="1" applyFill="1" applyBorder="1" applyAlignment="1" applyProtection="1">
      <alignment vertical="center" wrapText="1"/>
    </xf>
    <xf numFmtId="165" fontId="2" fillId="2" borderId="60" xfId="0" applyNumberFormat="1" applyFont="1" applyFill="1" applyBorder="1" applyAlignment="1" applyProtection="1">
      <alignment vertical="center" wrapText="1"/>
    </xf>
    <xf numFmtId="165" fontId="2" fillId="3" borderId="61" xfId="0" applyNumberFormat="1" applyFont="1" applyFill="1" applyBorder="1" applyAlignment="1" applyProtection="1">
      <alignment vertical="center" wrapText="1"/>
    </xf>
    <xf numFmtId="165" fontId="2" fillId="2" borderId="60" xfId="0" applyNumberFormat="1" applyFont="1" applyFill="1" applyBorder="1" applyAlignment="1" applyProtection="1">
      <alignment wrapText="1"/>
    </xf>
    <xf numFmtId="165" fontId="2" fillId="3" borderId="61" xfId="0" applyNumberFormat="1" applyFont="1" applyFill="1" applyBorder="1" applyAlignment="1" applyProtection="1">
      <alignment wrapText="1"/>
    </xf>
    <xf numFmtId="166" fontId="2" fillId="6" borderId="22" xfId="0" applyNumberFormat="1" applyFont="1" applyFill="1" applyBorder="1" applyAlignment="1" applyProtection="1">
      <alignment wrapText="1"/>
      <protection locked="0"/>
    </xf>
    <xf numFmtId="0" fontId="5" fillId="6" borderId="22" xfId="0" applyNumberFormat="1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vertical="center" wrapText="1"/>
      <protection locked="0"/>
    </xf>
    <xf numFmtId="165" fontId="2" fillId="3" borderId="62" xfId="0" applyNumberFormat="1" applyFont="1" applyFill="1" applyBorder="1" applyAlignment="1" applyProtection="1">
      <alignment vertical="center" wrapText="1"/>
      <protection locked="0"/>
    </xf>
    <xf numFmtId="165" fontId="2" fillId="8" borderId="44" xfId="0" applyNumberFormat="1" applyFont="1" applyFill="1" applyBorder="1" applyAlignment="1" applyProtection="1">
      <alignment wrapText="1"/>
    </xf>
    <xf numFmtId="165" fontId="2" fillId="3" borderId="62" xfId="0" applyNumberFormat="1" applyFont="1" applyFill="1" applyBorder="1" applyAlignment="1" applyProtection="1">
      <alignment wrapText="1"/>
    </xf>
    <xf numFmtId="164" fontId="2" fillId="8" borderId="21" xfId="0" applyNumberFormat="1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7" borderId="21" xfId="0" applyFont="1" applyFill="1" applyBorder="1" applyAlignment="1" applyProtection="1">
      <alignment horizontal="left" vertical="center" wrapText="1"/>
      <protection locked="0"/>
    </xf>
    <xf numFmtId="0" fontId="2" fillId="3" borderId="61" xfId="0" applyFont="1" applyFill="1" applyBorder="1" applyAlignment="1" applyProtection="1">
      <alignment horizontal="left" vertical="center" wrapText="1"/>
      <protection locked="0"/>
    </xf>
    <xf numFmtId="0" fontId="2" fillId="3" borderId="61" xfId="0" applyFont="1" applyFill="1" applyBorder="1" applyAlignment="1" applyProtection="1">
      <alignment horizontal="left" wrapText="1"/>
    </xf>
    <xf numFmtId="0" fontId="2" fillId="10" borderId="27" xfId="0" applyFont="1" applyFill="1" applyBorder="1" applyAlignment="1" applyProtection="1">
      <alignment wrapText="1"/>
      <protection locked="0"/>
    </xf>
    <xf numFmtId="165" fontId="2" fillId="0" borderId="64" xfId="0" applyNumberFormat="1" applyFont="1" applyBorder="1" applyAlignment="1" applyProtection="1">
      <alignment vertical="center" wrapText="1"/>
      <protection locked="0"/>
    </xf>
    <xf numFmtId="165" fontId="2" fillId="8" borderId="0" xfId="0" applyNumberFormat="1" applyFont="1" applyFill="1" applyBorder="1" applyAlignment="1" applyProtection="1">
      <alignment vertical="center" wrapText="1"/>
      <protection locked="0"/>
    </xf>
    <xf numFmtId="165" fontId="2" fillId="8" borderId="0" xfId="0" applyNumberFormat="1" applyFont="1" applyFill="1" applyBorder="1" applyAlignment="1" applyProtection="1">
      <alignment vertical="center" wrapText="1"/>
    </xf>
    <xf numFmtId="165" fontId="2" fillId="0" borderId="65" xfId="0" applyNumberFormat="1" applyFont="1" applyBorder="1" applyAlignment="1" applyProtection="1">
      <alignment vertical="center" wrapText="1"/>
      <protection locked="0"/>
    </xf>
    <xf numFmtId="0" fontId="2" fillId="8" borderId="0" xfId="0" applyFont="1" applyFill="1" applyBorder="1" applyAlignment="1" applyProtection="1">
      <alignment horizontal="left" vertical="center" wrapText="1"/>
      <protection locked="0"/>
    </xf>
    <xf numFmtId="0" fontId="2" fillId="7" borderId="17" xfId="0" applyFont="1" applyFill="1" applyBorder="1" applyAlignment="1" applyProtection="1">
      <alignment horizontal="left" vertical="center" wrapText="1"/>
      <protection locked="0"/>
    </xf>
    <xf numFmtId="0" fontId="2" fillId="7" borderId="16" xfId="0" applyFont="1" applyFill="1" applyBorder="1" applyAlignment="1" applyProtection="1">
      <alignment vertical="center" wrapText="1"/>
      <protection locked="0"/>
    </xf>
    <xf numFmtId="0" fontId="2" fillId="7" borderId="16" xfId="0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165" fontId="2" fillId="3" borderId="21" xfId="0" applyNumberFormat="1" applyFont="1" applyFill="1" applyBorder="1" applyAlignment="1" applyProtection="1">
      <alignment vertical="center" wrapText="1"/>
      <protection locked="0"/>
    </xf>
    <xf numFmtId="165" fontId="2" fillId="3" borderId="21" xfId="0" applyNumberFormat="1" applyFont="1" applyFill="1" applyBorder="1" applyAlignment="1" applyProtection="1">
      <alignment vertical="center" wrapText="1"/>
    </xf>
    <xf numFmtId="165" fontId="1" fillId="4" borderId="15" xfId="0" applyNumberFormat="1" applyFont="1" applyFill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0" fontId="2" fillId="8" borderId="75" xfId="0" applyFont="1" applyFill="1" applyBorder="1" applyAlignment="1" applyProtection="1">
      <alignment horizontal="left" vertical="center"/>
    </xf>
    <xf numFmtId="165" fontId="2" fillId="8" borderId="9" xfId="0" applyNumberFormat="1" applyFont="1" applyFill="1" applyBorder="1" applyAlignment="1" applyProtection="1">
      <alignment vertical="center" wrapText="1"/>
      <protection locked="0"/>
    </xf>
    <xf numFmtId="0" fontId="2" fillId="8" borderId="74" xfId="0" applyFont="1" applyFill="1" applyBorder="1" applyAlignment="1" applyProtection="1">
      <alignment horizontal="left" vertical="center" wrapText="1"/>
    </xf>
    <xf numFmtId="0" fontId="3" fillId="10" borderId="5" xfId="0" applyFont="1" applyFill="1" applyBorder="1" applyAlignment="1" applyProtection="1"/>
    <xf numFmtId="0" fontId="2" fillId="8" borderId="72" xfId="0" applyFont="1" applyFill="1" applyBorder="1" applyAlignment="1" applyProtection="1">
      <alignment horizontal="left" vertical="center"/>
    </xf>
    <xf numFmtId="0" fontId="2" fillId="7" borderId="7" xfId="0" applyFont="1" applyFill="1" applyBorder="1" applyAlignment="1" applyProtection="1">
      <alignment horizontal="left" vertical="center"/>
    </xf>
    <xf numFmtId="0" fontId="2" fillId="7" borderId="43" xfId="0" applyFont="1" applyFill="1" applyBorder="1" applyAlignment="1" applyProtection="1">
      <alignment horizontal="left" vertical="center"/>
    </xf>
    <xf numFmtId="0" fontId="2" fillId="7" borderId="72" xfId="0" applyFont="1" applyFill="1" applyBorder="1" applyAlignment="1" applyProtection="1">
      <alignment horizontal="left" vertical="center"/>
    </xf>
    <xf numFmtId="0" fontId="6" fillId="8" borderId="78" xfId="0" applyFont="1" applyFill="1" applyBorder="1" applyAlignment="1" applyProtection="1">
      <alignment horizontal="left"/>
    </xf>
    <xf numFmtId="0" fontId="2" fillId="0" borderId="77" xfId="0" applyFont="1" applyBorder="1" applyAlignment="1" applyProtection="1">
      <alignment horizontal="left" vertical="center" wrapText="1"/>
      <protection locked="0"/>
    </xf>
    <xf numFmtId="0" fontId="3" fillId="10" borderId="0" xfId="0" applyFont="1" applyFill="1" applyBorder="1" applyAlignment="1" applyProtection="1">
      <alignment wrapText="1"/>
    </xf>
    <xf numFmtId="0" fontId="2" fillId="8" borderId="21" xfId="0" applyFont="1" applyFill="1" applyBorder="1" applyAlignment="1" applyProtection="1">
      <alignment vertical="center" wrapText="1"/>
    </xf>
    <xf numFmtId="166" fontId="2" fillId="2" borderId="15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166" fontId="2" fillId="3" borderId="0" xfId="0" applyNumberFormat="1" applyFont="1" applyFill="1" applyBorder="1" applyAlignment="1" applyProtection="1">
      <alignment horizontal="center" vertical="center" wrapText="1"/>
    </xf>
    <xf numFmtId="0" fontId="2" fillId="8" borderId="2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43" xfId="0" applyFont="1" applyFill="1" applyBorder="1" applyAlignment="1" applyProtection="1">
      <alignment horizontal="left" vertical="center" wrapText="1"/>
    </xf>
    <xf numFmtId="165" fontId="2" fillId="8" borderId="18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left" vertical="center" wrapText="1"/>
    </xf>
    <xf numFmtId="165" fontId="2" fillId="9" borderId="7" xfId="0" applyNumberFormat="1" applyFont="1" applyFill="1" applyBorder="1" applyAlignment="1" applyProtection="1">
      <alignment vertical="center" wrapText="1"/>
    </xf>
    <xf numFmtId="165" fontId="2" fillId="8" borderId="7" xfId="0" applyNumberFormat="1" applyFont="1" applyFill="1" applyBorder="1" applyAlignment="1" applyProtection="1">
      <alignment vertical="center" wrapText="1"/>
    </xf>
    <xf numFmtId="0" fontId="2" fillId="7" borderId="21" xfId="0" applyFont="1" applyFill="1" applyBorder="1" applyAlignment="1" applyProtection="1">
      <alignment vertical="center" wrapText="1"/>
    </xf>
    <xf numFmtId="0" fontId="2" fillId="7" borderId="22" xfId="0" applyFont="1" applyFill="1" applyBorder="1" applyAlignment="1" applyProtection="1">
      <alignment horizontal="left" vertical="center" wrapText="1"/>
    </xf>
    <xf numFmtId="0" fontId="2" fillId="7" borderId="21" xfId="0" applyFont="1" applyFill="1" applyBorder="1" applyAlignment="1" applyProtection="1">
      <alignment wrapText="1"/>
    </xf>
    <xf numFmtId="0" fontId="2" fillId="8" borderId="13" xfId="0" applyFont="1" applyFill="1" applyBorder="1" applyAlignment="1" applyProtection="1">
      <alignment wrapText="1"/>
    </xf>
    <xf numFmtId="0" fontId="2" fillId="8" borderId="14" xfId="0" applyFont="1" applyFill="1" applyBorder="1" applyAlignment="1" applyProtection="1">
      <alignment wrapText="1"/>
    </xf>
    <xf numFmtId="0" fontId="2" fillId="3" borderId="50" xfId="0" applyFont="1" applyFill="1" applyBorder="1" applyAlignment="1" applyProtection="1">
      <alignment horizontal="left" vertical="center" wrapText="1"/>
    </xf>
    <xf numFmtId="0" fontId="2" fillId="8" borderId="33" xfId="0" applyFont="1" applyFill="1" applyBorder="1" applyAlignment="1" applyProtection="1">
      <alignment horizontal="left" vertical="center" wrapText="1"/>
    </xf>
    <xf numFmtId="165" fontId="2" fillId="9" borderId="64" xfId="0" applyNumberFormat="1" applyFont="1" applyFill="1" applyBorder="1" applyAlignment="1" applyProtection="1">
      <alignment vertical="center" wrapText="1"/>
    </xf>
    <xf numFmtId="0" fontId="2" fillId="6" borderId="31" xfId="0" applyFont="1" applyFill="1" applyBorder="1" applyAlignment="1" applyProtection="1">
      <alignment wrapText="1"/>
    </xf>
    <xf numFmtId="0" fontId="2" fillId="6" borderId="13" xfId="0" applyFont="1" applyFill="1" applyBorder="1" applyAlignment="1" applyProtection="1">
      <alignment wrapText="1"/>
    </xf>
    <xf numFmtId="0" fontId="2" fillId="6" borderId="12" xfId="0" applyFont="1" applyFill="1" applyBorder="1" applyAlignment="1" applyProtection="1"/>
    <xf numFmtId="0" fontId="2" fillId="0" borderId="13" xfId="0" applyFont="1" applyBorder="1" applyAlignment="1" applyProtection="1">
      <alignment wrapText="1"/>
    </xf>
    <xf numFmtId="0" fontId="2" fillId="6" borderId="13" xfId="0" applyFont="1" applyFill="1" applyBorder="1" applyAlignment="1" applyProtection="1">
      <alignment horizontal="left" wrapText="1"/>
    </xf>
    <xf numFmtId="0" fontId="2" fillId="6" borderId="13" xfId="0" applyFont="1" applyFill="1" applyBorder="1" applyAlignment="1" applyProtection="1"/>
    <xf numFmtId="0" fontId="2" fillId="6" borderId="14" xfId="0" applyFont="1" applyFill="1" applyBorder="1" applyAlignment="1" applyProtection="1"/>
    <xf numFmtId="0" fontId="2" fillId="6" borderId="32" xfId="0" applyFont="1" applyFill="1" applyBorder="1" applyAlignment="1" applyProtection="1">
      <alignment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7" borderId="17" xfId="0" applyFont="1" applyFill="1" applyBorder="1" applyAlignment="1" applyProtection="1">
      <alignment horizontal="left" vertical="center" wrapText="1"/>
    </xf>
    <xf numFmtId="0" fontId="3" fillId="10" borderId="16" xfId="0" applyFont="1" applyFill="1" applyBorder="1" applyAlignment="1" applyProtection="1">
      <alignment horizontal="center"/>
    </xf>
    <xf numFmtId="0" fontId="6" fillId="10" borderId="2" xfId="0" applyFont="1" applyFill="1" applyBorder="1" applyProtection="1"/>
    <xf numFmtId="0" fontId="6" fillId="10" borderId="69" xfId="0" applyFont="1" applyFill="1" applyBorder="1" applyProtection="1"/>
    <xf numFmtId="0" fontId="6" fillId="10" borderId="0" xfId="0" applyFont="1" applyFill="1" applyBorder="1" applyProtection="1"/>
    <xf numFmtId="0" fontId="6" fillId="10" borderId="81" xfId="0" applyFont="1" applyFill="1" applyBorder="1" applyProtection="1"/>
    <xf numFmtId="0" fontId="1" fillId="4" borderId="5" xfId="0" applyFont="1" applyFill="1" applyBorder="1" applyProtection="1"/>
    <xf numFmtId="0" fontId="2" fillId="4" borderId="81" xfId="0" applyFont="1" applyFill="1" applyBorder="1" applyProtection="1"/>
    <xf numFmtId="0" fontId="1" fillId="4" borderId="5" xfId="0" applyFont="1" applyFill="1" applyBorder="1" applyAlignment="1" applyProtection="1">
      <alignment horizontal="right"/>
    </xf>
    <xf numFmtId="0" fontId="1" fillId="4" borderId="81" xfId="0" applyFont="1" applyFill="1" applyBorder="1" applyProtection="1"/>
    <xf numFmtId="0" fontId="1" fillId="4" borderId="84" xfId="0" applyFont="1" applyFill="1" applyBorder="1" applyAlignment="1" applyProtection="1">
      <alignment horizontal="right"/>
    </xf>
    <xf numFmtId="0" fontId="4" fillId="10" borderId="0" xfId="0" applyFont="1" applyFill="1" applyBorder="1" applyAlignment="1" applyProtection="1">
      <alignment horizontal="center"/>
    </xf>
    <xf numFmtId="166" fontId="1" fillId="8" borderId="20" xfId="0" applyNumberFormat="1" applyFont="1" applyFill="1" applyBorder="1" applyAlignment="1" applyProtection="1">
      <alignment horizontal="center" vertical="center" wrapText="1"/>
    </xf>
    <xf numFmtId="0" fontId="1" fillId="8" borderId="72" xfId="0" applyFont="1" applyFill="1" applyBorder="1" applyAlignment="1" applyProtection="1">
      <alignment horizontal="left" vertical="center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8" borderId="73" xfId="0" applyFont="1" applyFill="1" applyBorder="1" applyAlignment="1" applyProtection="1">
      <alignment horizontal="center" vertical="center" wrapText="1"/>
    </xf>
    <xf numFmtId="166" fontId="2" fillId="3" borderId="21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Protection="1"/>
    <xf numFmtId="165" fontId="2" fillId="8" borderId="21" xfId="0" applyNumberFormat="1" applyFont="1" applyFill="1" applyBorder="1" applyAlignment="1" applyProtection="1">
      <alignment vertical="center"/>
    </xf>
    <xf numFmtId="0" fontId="6" fillId="8" borderId="21" xfId="0" applyFont="1" applyFill="1" applyBorder="1" applyProtection="1"/>
    <xf numFmtId="0" fontId="3" fillId="10" borderId="16" xfId="0" applyFont="1" applyFill="1" applyBorder="1" applyAlignment="1" applyProtection="1">
      <alignment horizontal="right"/>
    </xf>
    <xf numFmtId="0" fontId="2" fillId="10" borderId="2" xfId="0" applyFont="1" applyFill="1" applyBorder="1" applyAlignment="1" applyProtection="1"/>
    <xf numFmtId="0" fontId="2" fillId="3" borderId="72" xfId="0" applyFont="1" applyFill="1" applyBorder="1" applyAlignment="1" applyProtection="1">
      <alignment vertical="center"/>
    </xf>
    <xf numFmtId="0" fontId="6" fillId="3" borderId="71" xfId="0" applyFont="1" applyFill="1" applyBorder="1" applyProtection="1"/>
    <xf numFmtId="0" fontId="6" fillId="8" borderId="71" xfId="0" applyFont="1" applyFill="1" applyBorder="1" applyProtection="1"/>
    <xf numFmtId="167" fontId="6" fillId="6" borderId="73" xfId="0" applyNumberFormat="1" applyFont="1" applyFill="1" applyBorder="1" applyProtection="1"/>
    <xf numFmtId="167" fontId="2" fillId="8" borderId="21" xfId="0" applyNumberFormat="1" applyFont="1" applyFill="1" applyBorder="1" applyAlignment="1" applyProtection="1">
      <alignment vertical="center"/>
    </xf>
    <xf numFmtId="167" fontId="6" fillId="8" borderId="71" xfId="0" applyNumberFormat="1" applyFont="1" applyFill="1" applyBorder="1" applyProtection="1"/>
    <xf numFmtId="167" fontId="2" fillId="8" borderId="20" xfId="0" applyNumberFormat="1" applyFont="1" applyFill="1" applyBorder="1" applyAlignment="1" applyProtection="1">
      <alignment vertical="center"/>
    </xf>
    <xf numFmtId="167" fontId="6" fillId="8" borderId="15" xfId="0" applyNumberFormat="1" applyFont="1" applyFill="1" applyBorder="1" applyProtection="1"/>
    <xf numFmtId="167" fontId="6" fillId="8" borderId="73" xfId="0" applyNumberFormat="1" applyFont="1" applyFill="1" applyBorder="1" applyProtection="1"/>
    <xf numFmtId="167" fontId="2" fillId="8" borderId="16" xfId="0" applyNumberFormat="1" applyFont="1" applyFill="1" applyBorder="1" applyAlignment="1" applyProtection="1">
      <alignment vertical="center" wrapText="1"/>
    </xf>
    <xf numFmtId="167" fontId="6" fillId="8" borderId="70" xfId="0" applyNumberFormat="1" applyFont="1" applyFill="1" applyBorder="1" applyProtection="1"/>
    <xf numFmtId="167" fontId="2" fillId="8" borderId="20" xfId="0" applyNumberFormat="1" applyFont="1" applyFill="1" applyBorder="1" applyAlignment="1" applyProtection="1">
      <alignment wrapText="1"/>
    </xf>
    <xf numFmtId="167" fontId="6" fillId="8" borderId="83" xfId="0" applyNumberFormat="1" applyFont="1" applyFill="1" applyBorder="1" applyAlignment="1" applyProtection="1"/>
    <xf numFmtId="167" fontId="6" fillId="8" borderId="87" xfId="0" applyNumberFormat="1" applyFont="1" applyFill="1" applyBorder="1" applyProtection="1"/>
    <xf numFmtId="167" fontId="6" fillId="8" borderId="80" xfId="0" applyNumberFormat="1" applyFont="1" applyFill="1" applyBorder="1" applyProtection="1"/>
    <xf numFmtId="0" fontId="3" fillId="10" borderId="68" xfId="0" applyFont="1" applyFill="1" applyBorder="1" applyAlignment="1" applyProtection="1"/>
    <xf numFmtId="0" fontId="3" fillId="10" borderId="70" xfId="0" applyFont="1" applyFill="1" applyBorder="1" applyAlignment="1" applyProtection="1">
      <alignment horizontal="center"/>
    </xf>
    <xf numFmtId="167" fontId="2" fillId="6" borderId="20" xfId="0" applyNumberFormat="1" applyFont="1" applyFill="1" applyBorder="1" applyAlignment="1" applyProtection="1">
      <alignment vertical="center"/>
    </xf>
    <xf numFmtId="167" fontId="2" fillId="6" borderId="82" xfId="0" applyNumberFormat="1" applyFont="1" applyFill="1" applyBorder="1" applyAlignment="1" applyProtection="1">
      <alignment vertical="center" wrapText="1"/>
    </xf>
    <xf numFmtId="167" fontId="2" fillId="6" borderId="4" xfId="0" applyNumberFormat="1" applyFont="1" applyFill="1" applyBorder="1" applyAlignment="1" applyProtection="1">
      <alignment vertical="center" wrapText="1"/>
    </xf>
    <xf numFmtId="0" fontId="2" fillId="3" borderId="72" xfId="0" applyFont="1" applyFill="1" applyBorder="1" applyAlignment="1" applyProtection="1">
      <alignment horizontal="left" vertical="center"/>
    </xf>
    <xf numFmtId="167" fontId="2" fillId="3" borderId="21" xfId="0" applyNumberFormat="1" applyFont="1" applyFill="1" applyBorder="1" applyAlignment="1" applyProtection="1">
      <alignment vertical="center"/>
    </xf>
    <xf numFmtId="167" fontId="6" fillId="3" borderId="71" xfId="0" applyNumberFormat="1" applyFont="1" applyFill="1" applyBorder="1" applyProtection="1"/>
    <xf numFmtId="0" fontId="3" fillId="10" borderId="0" xfId="0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right" wrapText="1"/>
    </xf>
    <xf numFmtId="0" fontId="3" fillId="10" borderId="0" xfId="0" applyFont="1" applyFill="1" applyBorder="1" applyAlignment="1">
      <alignment horizontal="right" wrapText="1"/>
    </xf>
    <xf numFmtId="0" fontId="3" fillId="10" borderId="33" xfId="0" applyFont="1" applyFill="1" applyBorder="1" applyAlignment="1">
      <alignment horizontal="right" wrapText="1"/>
    </xf>
    <xf numFmtId="0" fontId="3" fillId="10" borderId="16" xfId="0" applyFont="1" applyFill="1" applyBorder="1" applyAlignment="1">
      <alignment horizontal="right" wrapText="1"/>
    </xf>
    <xf numFmtId="167" fontId="6" fillId="6" borderId="15" xfId="0" applyNumberFormat="1" applyFont="1" applyFill="1" applyBorder="1" applyProtection="1">
      <protection locked="0"/>
    </xf>
    <xf numFmtId="167" fontId="6" fillId="8" borderId="21" xfId="0" applyNumberFormat="1" applyFont="1" applyFill="1" applyBorder="1" applyProtection="1">
      <protection locked="0"/>
    </xf>
    <xf numFmtId="167" fontId="6" fillId="6" borderId="63" xfId="0" applyNumberFormat="1" applyFont="1" applyFill="1" applyBorder="1" applyProtection="1">
      <protection locked="0"/>
    </xf>
    <xf numFmtId="167" fontId="6" fillId="6" borderId="90" xfId="0" applyNumberFormat="1" applyFont="1" applyFill="1" applyBorder="1" applyProtection="1">
      <protection locked="0"/>
    </xf>
    <xf numFmtId="0" fontId="2" fillId="0" borderId="89" xfId="0" applyFont="1" applyBorder="1" applyAlignment="1" applyProtection="1">
      <alignment horizontal="left" vertical="center" wrapText="1"/>
      <protection locked="0"/>
    </xf>
    <xf numFmtId="0" fontId="2" fillId="8" borderId="16" xfId="0" applyFont="1" applyFill="1" applyBorder="1" applyAlignment="1" applyProtection="1">
      <alignment vertical="center" wrapText="1"/>
    </xf>
    <xf numFmtId="165" fontId="2" fillId="11" borderId="91" xfId="0" applyNumberFormat="1" applyFont="1" applyFill="1" applyBorder="1" applyAlignment="1" applyProtection="1">
      <alignment wrapText="1"/>
    </xf>
    <xf numFmtId="165" fontId="7" fillId="11" borderId="92" xfId="0" applyNumberFormat="1" applyFont="1" applyFill="1" applyBorder="1" applyAlignment="1" applyProtection="1"/>
    <xf numFmtId="0" fontId="2" fillId="7" borderId="31" xfId="0" applyFont="1" applyFill="1" applyBorder="1" applyAlignment="1" applyProtection="1">
      <alignment horizontal="left" wrapText="1"/>
    </xf>
    <xf numFmtId="0" fontId="2" fillId="7" borderId="13" xfId="0" applyFont="1" applyFill="1" applyBorder="1" applyAlignment="1" applyProtection="1">
      <alignment horizontal="left" wrapText="1"/>
    </xf>
    <xf numFmtId="165" fontId="2" fillId="7" borderId="0" xfId="0" applyNumberFormat="1" applyFont="1" applyFill="1" applyBorder="1" applyAlignment="1" applyProtection="1">
      <alignment wrapText="1"/>
    </xf>
    <xf numFmtId="165" fontId="2" fillId="7" borderId="13" xfId="0" applyNumberFormat="1" applyFont="1" applyFill="1" applyBorder="1" applyAlignment="1" applyProtection="1">
      <alignment wrapText="1"/>
    </xf>
    <xf numFmtId="0" fontId="2" fillId="7" borderId="26" xfId="0" applyFont="1" applyFill="1" applyBorder="1" applyAlignment="1" applyProtection="1">
      <alignment wrapText="1"/>
    </xf>
    <xf numFmtId="0" fontId="2" fillId="7" borderId="0" xfId="0" applyFont="1" applyFill="1" applyBorder="1" applyAlignment="1" applyProtection="1">
      <alignment wrapText="1"/>
    </xf>
    <xf numFmtId="0" fontId="2" fillId="7" borderId="33" xfId="0" applyFont="1" applyFill="1" applyBorder="1" applyAlignment="1" applyProtection="1">
      <alignment vertical="top" wrapText="1"/>
    </xf>
    <xf numFmtId="0" fontId="2" fillId="7" borderId="16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/>
    <xf numFmtId="0" fontId="2" fillId="6" borderId="0" xfId="0" applyFont="1" applyFill="1" applyBorder="1" applyAlignment="1" applyProtection="1"/>
    <xf numFmtId="0" fontId="3" fillId="10" borderId="23" xfId="0" applyFont="1" applyFill="1" applyBorder="1" applyAlignment="1" applyProtection="1">
      <protection locked="0"/>
    </xf>
    <xf numFmtId="0" fontId="3" fillId="10" borderId="26" xfId="0" applyFont="1" applyFill="1" applyBorder="1" applyAlignment="1" applyProtection="1"/>
    <xf numFmtId="0" fontId="2" fillId="8" borderId="47" xfId="0" applyFont="1" applyFill="1" applyBorder="1" applyAlignment="1" applyProtection="1">
      <alignment vertical="center"/>
    </xf>
    <xf numFmtId="166" fontId="2" fillId="8" borderId="97" xfId="0" applyNumberFormat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/>
    </xf>
    <xf numFmtId="0" fontId="2" fillId="8" borderId="47" xfId="0" applyFont="1" applyFill="1" applyBorder="1" applyAlignment="1" applyProtection="1">
      <alignment horizontal="left" vertical="center"/>
    </xf>
    <xf numFmtId="165" fontId="2" fillId="8" borderId="59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left" vertical="center"/>
    </xf>
    <xf numFmtId="0" fontId="2" fillId="0" borderId="49" xfId="0" applyNumberFormat="1" applyFont="1" applyBorder="1" applyAlignment="1" applyProtection="1">
      <alignment vertical="center"/>
      <protection locked="0"/>
    </xf>
    <xf numFmtId="165" fontId="2" fillId="9" borderId="59" xfId="0" applyNumberFormat="1" applyFont="1" applyFill="1" applyBorder="1" applyAlignment="1" applyProtection="1">
      <alignment vertical="center"/>
      <protection locked="0"/>
    </xf>
    <xf numFmtId="0" fontId="2" fillId="8" borderId="31" xfId="0" applyFont="1" applyFill="1" applyBorder="1" applyAlignment="1" applyProtection="1">
      <alignment horizontal="left" vertical="center"/>
    </xf>
    <xf numFmtId="0" fontId="2" fillId="7" borderId="47" xfId="0" applyFont="1" applyFill="1" applyBorder="1" applyAlignment="1" applyProtection="1">
      <alignment horizontal="left" vertical="center"/>
    </xf>
    <xf numFmtId="0" fontId="2" fillId="3" borderId="51" xfId="0" applyFont="1" applyFill="1" applyBorder="1" applyAlignment="1" applyProtection="1">
      <alignment horizontal="left" vertical="center"/>
    </xf>
    <xf numFmtId="165" fontId="2" fillId="9" borderId="99" xfId="0" applyNumberFormat="1" applyFont="1" applyFill="1" applyBorder="1" applyAlignment="1" applyProtection="1">
      <alignment vertical="center" wrapText="1"/>
      <protection locked="0"/>
    </xf>
    <xf numFmtId="165" fontId="2" fillId="9" borderId="100" xfId="0" applyNumberFormat="1" applyFont="1" applyFill="1" applyBorder="1" applyAlignment="1" applyProtection="1">
      <alignment vertical="center" wrapText="1"/>
      <protection locked="0"/>
    </xf>
    <xf numFmtId="165" fontId="2" fillId="8" borderId="98" xfId="0" applyNumberFormat="1" applyFont="1" applyFill="1" applyBorder="1" applyAlignment="1" applyProtection="1">
      <alignment wrapText="1"/>
    </xf>
    <xf numFmtId="165" fontId="9" fillId="11" borderId="96" xfId="0" applyNumberFormat="1" applyFont="1" applyFill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right" vertical="center"/>
      <protection locked="0"/>
    </xf>
    <xf numFmtId="165" fontId="2" fillId="0" borderId="44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6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5" fontId="2" fillId="2" borderId="46" xfId="0" applyNumberFormat="1" applyFont="1" applyFill="1" applyBorder="1" applyAlignment="1" applyProtection="1">
      <alignment vertical="center" wrapText="1"/>
    </xf>
    <xf numFmtId="165" fontId="2" fillId="2" borderId="44" xfId="0" applyNumberFormat="1" applyFont="1" applyFill="1" applyBorder="1" applyAlignment="1" applyProtection="1">
      <alignment vertical="center" wrapText="1"/>
    </xf>
    <xf numFmtId="165" fontId="2" fillId="0" borderId="15" xfId="0" applyNumberFormat="1" applyFont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165" fontId="2" fillId="8" borderId="22" xfId="0" applyNumberFormat="1" applyFont="1" applyFill="1" applyBorder="1" applyAlignment="1" applyProtection="1">
      <alignment vertical="center" wrapText="1"/>
    </xf>
    <xf numFmtId="165" fontId="2" fillId="2" borderId="102" xfId="0" applyNumberFormat="1" applyFont="1" applyFill="1" applyBorder="1" applyAlignment="1" applyProtection="1">
      <alignment vertical="center" wrapText="1"/>
    </xf>
    <xf numFmtId="165" fontId="2" fillId="2" borderId="103" xfId="0" applyNumberFormat="1" applyFont="1" applyFill="1" applyBorder="1" applyAlignment="1" applyProtection="1">
      <alignment vertical="center" wrapText="1"/>
    </xf>
    <xf numFmtId="165" fontId="2" fillId="2" borderId="104" xfId="0" applyNumberFormat="1" applyFont="1" applyFill="1" applyBorder="1" applyAlignment="1" applyProtection="1">
      <alignment vertical="center" wrapText="1"/>
    </xf>
    <xf numFmtId="165" fontId="2" fillId="2" borderId="104" xfId="0" applyNumberFormat="1" applyFont="1" applyFill="1" applyBorder="1" applyAlignment="1" applyProtection="1">
      <alignment wrapText="1"/>
    </xf>
    <xf numFmtId="165" fontId="2" fillId="3" borderId="22" xfId="0" applyNumberFormat="1" applyFont="1" applyFill="1" applyBorder="1" applyAlignment="1" applyProtection="1">
      <alignment wrapText="1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65" fontId="2" fillId="8" borderId="15" xfId="0" applyNumberFormat="1" applyFont="1" applyFill="1" applyBorder="1" applyAlignment="1" applyProtection="1">
      <alignment vertical="center" wrapText="1"/>
      <protection locked="0"/>
    </xf>
    <xf numFmtId="165" fontId="2" fillId="8" borderId="15" xfId="0" applyNumberFormat="1" applyFont="1" applyFill="1" applyBorder="1" applyAlignment="1" applyProtection="1">
      <alignment vertical="center" wrapText="1"/>
    </xf>
    <xf numFmtId="165" fontId="2" fillId="8" borderId="15" xfId="0" applyNumberFormat="1" applyFont="1" applyFill="1" applyBorder="1" applyAlignment="1" applyProtection="1">
      <alignment wrapText="1"/>
    </xf>
    <xf numFmtId="165" fontId="2" fillId="3" borderId="15" xfId="0" applyNumberFormat="1" applyFont="1" applyFill="1" applyBorder="1" applyAlignment="1" applyProtection="1">
      <alignment wrapText="1"/>
    </xf>
    <xf numFmtId="164" fontId="2" fillId="8" borderId="27" xfId="0" applyNumberFormat="1" applyFont="1" applyFill="1" applyBorder="1" applyAlignment="1" applyProtection="1">
      <alignment vertical="center" wrapText="1"/>
    </xf>
    <xf numFmtId="165" fontId="2" fillId="3" borderId="61" xfId="0" applyNumberFormat="1" applyFont="1" applyFill="1" applyBorder="1" applyAlignment="1" applyProtection="1">
      <alignment vertical="center" wrapText="1"/>
      <protection locked="0"/>
    </xf>
    <xf numFmtId="164" fontId="2" fillId="3" borderId="48" xfId="0" applyNumberFormat="1" applyFont="1" applyFill="1" applyBorder="1" applyAlignment="1" applyProtection="1">
      <alignment vertical="center" wrapText="1"/>
    </xf>
    <xf numFmtId="165" fontId="2" fillId="2" borderId="15" xfId="0" applyNumberFormat="1" applyFont="1" applyFill="1" applyBorder="1" applyAlignment="1" applyProtection="1">
      <alignment vertical="center" wrapText="1"/>
    </xf>
    <xf numFmtId="165" fontId="2" fillId="2" borderId="15" xfId="0" applyNumberFormat="1" applyFont="1" applyFill="1" applyBorder="1" applyAlignment="1" applyProtection="1">
      <alignment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Border="1" applyAlignment="1" applyProtection="1">
      <alignment vertical="center" wrapText="1"/>
      <protection locked="0"/>
    </xf>
    <xf numFmtId="165" fontId="2" fillId="2" borderId="63" xfId="0" applyNumberFormat="1" applyFont="1" applyFill="1" applyBorder="1" applyAlignment="1" applyProtection="1">
      <alignment vertical="center" wrapText="1"/>
    </xf>
    <xf numFmtId="165" fontId="2" fillId="8" borderId="63" xfId="0" applyNumberFormat="1" applyFont="1" applyFill="1" applyBorder="1" applyAlignment="1" applyProtection="1">
      <alignment vertical="center" wrapText="1"/>
    </xf>
    <xf numFmtId="165" fontId="2" fillId="0" borderId="90" xfId="0" applyNumberFormat="1" applyFont="1" applyBorder="1" applyAlignment="1" applyProtection="1">
      <alignment vertical="center" wrapText="1"/>
      <protection locked="0"/>
    </xf>
    <xf numFmtId="165" fontId="2" fillId="2" borderId="90" xfId="0" applyNumberFormat="1" applyFont="1" applyFill="1" applyBorder="1" applyAlignment="1" applyProtection="1">
      <alignment vertical="center" wrapText="1"/>
    </xf>
    <xf numFmtId="166" fontId="2" fillId="2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4" xfId="0" applyNumberFormat="1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166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165" fontId="2" fillId="11" borderId="105" xfId="0" applyNumberFormat="1" applyFont="1" applyFill="1" applyBorder="1" applyAlignment="1" applyProtection="1">
      <alignment wrapText="1"/>
    </xf>
    <xf numFmtId="0" fontId="3" fillId="10" borderId="76" xfId="0" applyFont="1" applyFill="1" applyBorder="1" applyAlignment="1" applyProtection="1">
      <alignment horizontal="left"/>
    </xf>
    <xf numFmtId="167" fontId="6" fillId="12" borderId="73" xfId="0" applyNumberFormat="1" applyFont="1" applyFill="1" applyBorder="1" applyProtection="1"/>
    <xf numFmtId="167" fontId="6" fillId="12" borderId="70" xfId="0" applyNumberFormat="1" applyFont="1" applyFill="1" applyBorder="1" applyProtection="1"/>
    <xf numFmtId="0" fontId="3" fillId="10" borderId="24" xfId="0" applyFont="1" applyFill="1" applyBorder="1" applyAlignment="1" applyProtection="1">
      <protection locked="0"/>
    </xf>
    <xf numFmtId="0" fontId="2" fillId="10" borderId="25" xfId="0" applyFont="1" applyFill="1" applyBorder="1" applyAlignment="1" applyProtection="1">
      <protection locked="0"/>
    </xf>
    <xf numFmtId="0" fontId="6" fillId="7" borderId="0" xfId="0" applyFont="1" applyFill="1" applyAlignment="1" applyProtection="1">
      <protection locked="0"/>
    </xf>
    <xf numFmtId="0" fontId="3" fillId="10" borderId="26" xfId="0" applyFont="1" applyFill="1" applyBorder="1" applyAlignment="1" applyProtection="1">
      <protection locked="0"/>
    </xf>
    <xf numFmtId="0" fontId="3" fillId="10" borderId="0" xfId="0" applyFont="1" applyFill="1" applyBorder="1" applyAlignment="1" applyProtection="1">
      <protection locked="0"/>
    </xf>
    <xf numFmtId="0" fontId="3" fillId="10" borderId="27" xfId="0" applyFont="1" applyFill="1" applyBorder="1" applyAlignment="1" applyProtection="1">
      <alignment horizontal="center"/>
      <protection locked="0"/>
    </xf>
    <xf numFmtId="0" fontId="3" fillId="10" borderId="26" xfId="0" applyFont="1" applyFill="1" applyBorder="1" applyAlignment="1" applyProtection="1">
      <alignment horizontal="left"/>
      <protection locked="0"/>
    </xf>
    <xf numFmtId="8" fontId="3" fillId="10" borderId="0" xfId="0" applyNumberFormat="1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66" fontId="2" fillId="3" borderId="59" xfId="0" applyNumberFormat="1" applyFont="1" applyFill="1" applyBorder="1" applyAlignment="1" applyProtection="1">
      <alignment horizontal="center" vertical="center"/>
      <protection locked="0"/>
    </xf>
    <xf numFmtId="0" fontId="2" fillId="8" borderId="21" xfId="0" applyFont="1" applyFill="1" applyBorder="1" applyAlignment="1" applyProtection="1">
      <alignment horizontal="left" vertical="center"/>
      <protection locked="0"/>
    </xf>
    <xf numFmtId="165" fontId="2" fillId="8" borderId="59" xfId="0" applyNumberFormat="1" applyFont="1" applyFill="1" applyBorder="1" applyAlignment="1" applyProtection="1">
      <alignment vertical="center"/>
      <protection locked="0"/>
    </xf>
    <xf numFmtId="0" fontId="2" fillId="8" borderId="13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alignment vertical="center"/>
      <protection locked="0"/>
    </xf>
    <xf numFmtId="0" fontId="2" fillId="7" borderId="16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protection locked="0"/>
    </xf>
    <xf numFmtId="0" fontId="2" fillId="8" borderId="13" xfId="0" applyFont="1" applyFill="1" applyBorder="1" applyAlignment="1" applyProtection="1">
      <protection locked="0"/>
    </xf>
    <xf numFmtId="0" fontId="2" fillId="3" borderId="61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165" fontId="2" fillId="3" borderId="59" xfId="0" applyNumberFormat="1" applyFont="1" applyFill="1" applyBorder="1" applyAlignment="1" applyProtection="1">
      <alignment vertical="center"/>
      <protection locked="0"/>
    </xf>
    <xf numFmtId="165" fontId="2" fillId="8" borderId="97" xfId="0" applyNumberFormat="1" applyFont="1" applyFill="1" applyBorder="1" applyAlignment="1" applyProtection="1">
      <alignment vertic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left" wrapText="1"/>
      <protection locked="0"/>
    </xf>
    <xf numFmtId="0" fontId="6" fillId="7" borderId="0" xfId="0" applyFont="1" applyFill="1" applyProtection="1">
      <protection locked="0"/>
    </xf>
    <xf numFmtId="0" fontId="7" fillId="7" borderId="0" xfId="0" applyFont="1" applyFill="1" applyAlignment="1" applyProtection="1">
      <alignment horizontal="center" vertical="center" wrapText="1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6" borderId="74" xfId="0" applyNumberFormat="1" applyFont="1" applyFill="1" applyBorder="1" applyAlignment="1" applyProtection="1">
      <alignment vertical="center"/>
      <protection locked="0"/>
    </xf>
    <xf numFmtId="167" fontId="6" fillId="3" borderId="21" xfId="0" applyNumberFormat="1" applyFont="1" applyFill="1" applyBorder="1" applyProtection="1">
      <protection locked="0"/>
    </xf>
    <xf numFmtId="167" fontId="6" fillId="8" borderId="16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165" fontId="2" fillId="4" borderId="0" xfId="0" applyNumberFormat="1" applyFont="1" applyFill="1" applyBorder="1" applyAlignment="1" applyProtection="1">
      <alignment horizontal="right"/>
      <protection locked="0"/>
    </xf>
    <xf numFmtId="0" fontId="2" fillId="4" borderId="81" xfId="0" applyFont="1" applyFill="1" applyBorder="1" applyProtection="1">
      <protection locked="0"/>
    </xf>
    <xf numFmtId="0" fontId="6" fillId="0" borderId="0" xfId="0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2" fillId="8" borderId="7" xfId="0" applyNumberFormat="1" applyFont="1" applyFill="1" applyBorder="1" applyAlignment="1" applyProtection="1">
      <alignment vertical="center" wrapText="1"/>
      <protection locked="0"/>
    </xf>
    <xf numFmtId="165" fontId="2" fillId="8" borderId="43" xfId="0" applyNumberFormat="1" applyFont="1" applyFill="1" applyBorder="1" applyAlignment="1" applyProtection="1">
      <alignment vertical="center" wrapText="1"/>
      <protection locked="0"/>
    </xf>
    <xf numFmtId="8" fontId="1" fillId="11" borderId="91" xfId="0" applyNumberFormat="1" applyFont="1" applyFill="1" applyBorder="1" applyAlignment="1" applyProtection="1">
      <alignment horizontal="center" wrapText="1"/>
    </xf>
    <xf numFmtId="0" fontId="2" fillId="5" borderId="0" xfId="0" applyFont="1" applyFill="1" applyAlignment="1" applyProtection="1">
      <alignment horizontal="left" vertical="center" wrapText="1"/>
      <protection locked="0"/>
    </xf>
    <xf numFmtId="0" fontId="2" fillId="3" borderId="6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5" fontId="1" fillId="11" borderId="91" xfId="0" applyNumberFormat="1" applyFont="1" applyFill="1" applyBorder="1" applyAlignment="1" applyProtection="1">
      <alignment horizontal="right" vertical="center" wrapText="1"/>
    </xf>
    <xf numFmtId="165" fontId="2" fillId="3" borderId="62" xfId="0" applyNumberFormat="1" applyFont="1" applyFill="1" applyBorder="1" applyAlignment="1" applyProtection="1">
      <alignment horizontal="right" vertical="center" wrapText="1"/>
    </xf>
    <xf numFmtId="165" fontId="2" fillId="3" borderId="50" xfId="0" applyNumberFormat="1" applyFont="1" applyFill="1" applyBorder="1" applyAlignment="1" applyProtection="1">
      <alignment horizontal="right" vertical="center" wrapText="1"/>
    </xf>
    <xf numFmtId="165" fontId="2" fillId="3" borderId="93" xfId="0" applyNumberFormat="1" applyFont="1" applyFill="1" applyBorder="1" applyAlignment="1" applyProtection="1">
      <alignment horizontal="right" vertical="center" wrapText="1"/>
    </xf>
    <xf numFmtId="165" fontId="2" fillId="3" borderId="94" xfId="0" applyNumberFormat="1" applyFont="1" applyFill="1" applyBorder="1" applyAlignment="1" applyProtection="1">
      <alignment horizontal="right" vertical="center" wrapText="1"/>
    </xf>
    <xf numFmtId="0" fontId="3" fillId="10" borderId="68" xfId="0" applyFont="1" applyFill="1" applyBorder="1" applyAlignment="1" applyProtection="1">
      <alignment wrapText="1"/>
    </xf>
    <xf numFmtId="0" fontId="3" fillId="10" borderId="2" xfId="0" applyFont="1" applyFill="1" applyBorder="1" applyAlignment="1" applyProtection="1">
      <alignment wrapText="1"/>
    </xf>
    <xf numFmtId="0" fontId="2" fillId="10" borderId="2" xfId="0" applyFont="1" applyFill="1" applyBorder="1" applyAlignment="1" applyProtection="1">
      <alignment wrapText="1"/>
    </xf>
    <xf numFmtId="0" fontId="2" fillId="10" borderId="2" xfId="0" applyFont="1" applyFill="1" applyBorder="1" applyAlignment="1" applyProtection="1">
      <alignment wrapText="1"/>
      <protection locked="0"/>
    </xf>
    <xf numFmtId="0" fontId="2" fillId="10" borderId="69" xfId="0" applyFont="1" applyFill="1" applyBorder="1" applyAlignment="1" applyProtection="1">
      <alignment wrapText="1"/>
      <protection locked="0"/>
    </xf>
    <xf numFmtId="0" fontId="3" fillId="10" borderId="5" xfId="0" applyFont="1" applyFill="1" applyBorder="1" applyAlignment="1" applyProtection="1">
      <alignment wrapText="1"/>
    </xf>
    <xf numFmtId="0" fontId="2" fillId="10" borderId="81" xfId="0" applyFont="1" applyFill="1" applyBorder="1" applyAlignment="1" applyProtection="1">
      <alignment wrapText="1"/>
    </xf>
    <xf numFmtId="166" fontId="2" fillId="10" borderId="81" xfId="0" applyNumberFormat="1" applyFont="1" applyFill="1" applyBorder="1" applyAlignment="1" applyProtection="1">
      <alignment wrapText="1"/>
    </xf>
    <xf numFmtId="0" fontId="2" fillId="8" borderId="72" xfId="0" applyFont="1" applyFill="1" applyBorder="1" applyAlignment="1" applyProtection="1">
      <alignment vertical="center" wrapText="1"/>
    </xf>
    <xf numFmtId="0" fontId="2" fillId="2" borderId="7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81" xfId="0" applyFont="1" applyFill="1" applyBorder="1" applyAlignment="1" applyProtection="1">
      <alignment horizontal="center" vertical="center" wrapText="1"/>
    </xf>
    <xf numFmtId="0" fontId="2" fillId="8" borderId="72" xfId="0" applyFont="1" applyFill="1" applyBorder="1" applyAlignment="1" applyProtection="1">
      <alignment horizontal="left" vertical="center" wrapText="1"/>
    </xf>
    <xf numFmtId="164" fontId="2" fillId="8" borderId="88" xfId="0" applyNumberFormat="1" applyFont="1" applyFill="1" applyBorder="1" applyAlignment="1" applyProtection="1">
      <alignment vertical="center" wrapText="1"/>
    </xf>
    <xf numFmtId="0" fontId="2" fillId="7" borderId="107" xfId="0" applyFont="1" applyFill="1" applyBorder="1" applyAlignment="1" applyProtection="1">
      <alignment horizontal="left" vertical="center" wrapText="1"/>
    </xf>
    <xf numFmtId="164" fontId="2" fillId="8" borderId="70" xfId="0" applyNumberFormat="1" applyFont="1" applyFill="1" applyBorder="1" applyAlignment="1" applyProtection="1">
      <alignment vertical="center" wrapText="1"/>
    </xf>
    <xf numFmtId="0" fontId="2" fillId="0" borderId="74" xfId="0" applyFont="1" applyBorder="1" applyAlignment="1" applyProtection="1">
      <alignment vertical="center" wrapText="1"/>
    </xf>
    <xf numFmtId="164" fontId="2" fillId="9" borderId="108" xfId="0" applyNumberFormat="1" applyFont="1" applyFill="1" applyBorder="1" applyAlignment="1" applyProtection="1">
      <alignment vertical="center" wrapText="1"/>
    </xf>
    <xf numFmtId="164" fontId="2" fillId="9" borderId="109" xfId="0" applyNumberFormat="1" applyFont="1" applyFill="1" applyBorder="1" applyAlignment="1" applyProtection="1">
      <alignment vertical="center" wrapText="1"/>
    </xf>
    <xf numFmtId="164" fontId="2" fillId="9" borderId="110" xfId="0" applyNumberFormat="1" applyFont="1" applyFill="1" applyBorder="1" applyAlignment="1" applyProtection="1">
      <alignment vertical="center" wrapText="1"/>
    </xf>
    <xf numFmtId="164" fontId="2" fillId="8" borderId="71" xfId="0" applyNumberFormat="1" applyFont="1" applyFill="1" applyBorder="1" applyAlignment="1" applyProtection="1">
      <alignment vertical="center" wrapText="1"/>
    </xf>
    <xf numFmtId="0" fontId="2" fillId="7" borderId="72" xfId="0" applyFont="1" applyFill="1" applyBorder="1" applyAlignment="1" applyProtection="1">
      <alignment horizontal="left" vertical="center" wrapText="1"/>
    </xf>
    <xf numFmtId="165" fontId="2" fillId="8" borderId="110" xfId="0" applyNumberFormat="1" applyFont="1" applyFill="1" applyBorder="1" applyAlignment="1" applyProtection="1">
      <alignment vertical="center" wrapText="1"/>
    </xf>
    <xf numFmtId="164" fontId="2" fillId="3" borderId="111" xfId="0" applyNumberFormat="1" applyFont="1" applyFill="1" applyBorder="1" applyAlignment="1" applyProtection="1">
      <alignment vertical="center" wrapText="1"/>
    </xf>
    <xf numFmtId="165" fontId="2" fillId="8" borderId="110" xfId="0" applyNumberFormat="1" applyFont="1" applyFill="1" applyBorder="1" applyAlignment="1" applyProtection="1">
      <alignment wrapText="1"/>
    </xf>
    <xf numFmtId="0" fontId="2" fillId="3" borderId="112" xfId="0" applyFont="1" applyFill="1" applyBorder="1" applyAlignment="1" applyProtection="1">
      <alignment horizontal="left" vertical="center" wrapText="1"/>
    </xf>
    <xf numFmtId="165" fontId="1" fillId="11" borderId="113" xfId="0" applyNumberFormat="1" applyFont="1" applyFill="1" applyBorder="1" applyAlignment="1" applyProtection="1">
      <alignment horizontal="right" vertical="center" wrapText="1"/>
    </xf>
    <xf numFmtId="0" fontId="2" fillId="7" borderId="75" xfId="0" applyFont="1" applyFill="1" applyBorder="1" applyAlignment="1" applyProtection="1">
      <alignment horizontal="left" wrapText="1"/>
    </xf>
    <xf numFmtId="0" fontId="2" fillId="7" borderId="5" xfId="0" applyFont="1" applyFill="1" applyBorder="1" applyAlignment="1" applyProtection="1">
      <alignment wrapText="1"/>
    </xf>
    <xf numFmtId="0" fontId="2" fillId="7" borderId="5" xfId="0" applyFont="1" applyFill="1" applyBorder="1" applyAlignment="1" applyProtection="1">
      <alignment vertical="top" wrapText="1"/>
    </xf>
    <xf numFmtId="0" fontId="2" fillId="6" borderId="88" xfId="0" applyFont="1" applyFill="1" applyBorder="1" applyAlignment="1" applyProtection="1">
      <alignment wrapText="1"/>
      <protection locked="0"/>
    </xf>
    <xf numFmtId="0" fontId="2" fillId="6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165" fontId="1" fillId="11" borderId="50" xfId="0" applyNumberFormat="1" applyFont="1" applyFill="1" applyBorder="1" applyAlignment="1" applyProtection="1">
      <alignment vertical="center" wrapText="1"/>
    </xf>
    <xf numFmtId="165" fontId="1" fillId="11" borderId="91" xfId="0" applyNumberFormat="1" applyFont="1" applyFill="1" applyBorder="1" applyAlignment="1" applyProtection="1">
      <alignment vertical="center" wrapText="1"/>
    </xf>
    <xf numFmtId="0" fontId="2" fillId="10" borderId="88" xfId="0" applyFont="1" applyFill="1" applyBorder="1" applyAlignment="1" applyProtection="1">
      <alignment wrapText="1"/>
    </xf>
    <xf numFmtId="165" fontId="1" fillId="11" borderId="117" xfId="0" applyNumberFormat="1" applyFont="1" applyFill="1" applyBorder="1" applyAlignment="1" applyProtection="1">
      <alignment vertical="center" wrapText="1"/>
    </xf>
    <xf numFmtId="0" fontId="2" fillId="7" borderId="76" xfId="0" applyFont="1" applyFill="1" applyBorder="1" applyAlignment="1" applyProtection="1">
      <alignment vertical="top" wrapText="1"/>
    </xf>
    <xf numFmtId="165" fontId="2" fillId="3" borderId="62" xfId="0" applyNumberFormat="1" applyFont="1" applyFill="1" applyBorder="1" applyAlignment="1" applyProtection="1">
      <alignment vertical="center" wrapText="1"/>
    </xf>
    <xf numFmtId="165" fontId="1" fillId="11" borderId="91" xfId="0" applyNumberFormat="1" applyFont="1" applyFill="1" applyBorder="1" applyAlignment="1" applyProtection="1">
      <alignment horizontal="center" vertical="center" wrapText="1"/>
    </xf>
    <xf numFmtId="165" fontId="2" fillId="9" borderId="46" xfId="0" applyNumberFormat="1" applyFont="1" applyFill="1" applyBorder="1" applyAlignment="1" applyProtection="1">
      <alignment vertical="center" wrapText="1"/>
    </xf>
    <xf numFmtId="165" fontId="2" fillId="9" borderId="65" xfId="0" applyNumberFormat="1" applyFont="1" applyFill="1" applyBorder="1" applyAlignment="1" applyProtection="1">
      <alignment vertical="center" wrapText="1"/>
    </xf>
    <xf numFmtId="0" fontId="2" fillId="10" borderId="88" xfId="0" applyFont="1" applyFill="1" applyBorder="1" applyAlignment="1" applyProtection="1">
      <alignment wrapText="1"/>
      <protection locked="0"/>
    </xf>
    <xf numFmtId="166" fontId="2" fillId="10" borderId="81" xfId="0" applyNumberFormat="1" applyFont="1" applyFill="1" applyBorder="1" applyAlignment="1" applyProtection="1">
      <alignment wrapText="1"/>
      <protection locked="0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8" borderId="13" xfId="0" applyFont="1" applyFill="1" applyBorder="1" applyAlignment="1" applyProtection="1">
      <alignment horizontal="left" vertical="center" wrapText="1"/>
    </xf>
    <xf numFmtId="0" fontId="2" fillId="8" borderId="75" xfId="0" applyFont="1" applyFill="1" applyBorder="1" applyAlignment="1" applyProtection="1">
      <alignment horizontal="left" vertical="center" wrapText="1"/>
    </xf>
    <xf numFmtId="0" fontId="2" fillId="8" borderId="76" xfId="0" applyFont="1" applyFill="1" applyBorder="1" applyAlignment="1" applyProtection="1">
      <alignment horizontal="left" vertical="center" wrapText="1"/>
    </xf>
    <xf numFmtId="0" fontId="2" fillId="8" borderId="16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4" fontId="3" fillId="10" borderId="27" xfId="0" applyNumberFormat="1" applyFont="1" applyFill="1" applyBorder="1" applyAlignment="1" applyProtection="1">
      <alignment horizontal="right" vertical="center"/>
      <protection locked="0"/>
    </xf>
    <xf numFmtId="165" fontId="3" fillId="10" borderId="27" xfId="0" applyNumberFormat="1" applyFont="1" applyFill="1" applyBorder="1" applyAlignment="1" applyProtection="1">
      <alignment horizontal="right" vertical="center"/>
      <protection locked="0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8" borderId="13" xfId="0" applyFont="1" applyFill="1" applyBorder="1" applyAlignment="1" applyProtection="1">
      <alignment horizontal="left" vertical="center" wrapText="1"/>
    </xf>
    <xf numFmtId="0" fontId="2" fillId="8" borderId="32" xfId="0" applyFont="1" applyFill="1" applyBorder="1" applyAlignment="1" applyProtection="1">
      <alignment horizontal="left" vertical="center" wrapText="1"/>
    </xf>
    <xf numFmtId="0" fontId="4" fillId="11" borderId="68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69" xfId="0" applyFont="1" applyFill="1" applyBorder="1" applyAlignment="1" applyProtection="1">
      <alignment horizontal="center" vertical="center" wrapText="1"/>
    </xf>
    <xf numFmtId="0" fontId="4" fillId="11" borderId="5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81" xfId="0" applyFont="1" applyFill="1" applyBorder="1" applyAlignment="1" applyProtection="1">
      <alignment horizontal="center" vertical="center" wrapText="1"/>
    </xf>
    <xf numFmtId="0" fontId="4" fillId="11" borderId="84" xfId="0" applyFont="1" applyFill="1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wrapText="1"/>
    </xf>
    <xf numFmtId="0" fontId="4" fillId="11" borderId="85" xfId="0" applyFont="1" applyFill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7" fillId="8" borderId="35" xfId="0" applyFont="1" applyFill="1" applyBorder="1" applyAlignment="1" applyProtection="1">
      <alignment horizontal="left"/>
    </xf>
    <xf numFmtId="0" fontId="7" fillId="8" borderId="36" xfId="0" applyFont="1" applyFill="1" applyBorder="1" applyAlignment="1" applyProtection="1">
      <alignment horizontal="left"/>
    </xf>
    <xf numFmtId="0" fontId="2" fillId="0" borderId="101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2" fillId="8" borderId="49" xfId="0" applyFont="1" applyFill="1" applyBorder="1" applyAlignment="1" applyProtection="1">
      <alignment horizontal="left" vertical="center" wrapText="1"/>
    </xf>
    <xf numFmtId="0" fontId="2" fillId="8" borderId="15" xfId="0" applyFont="1" applyFill="1" applyBorder="1" applyAlignment="1" applyProtection="1">
      <alignment horizontal="left" vertical="center" wrapText="1"/>
    </xf>
    <xf numFmtId="0" fontId="2" fillId="6" borderId="15" xfId="0" applyFont="1" applyFill="1" applyBorder="1" applyAlignment="1" applyProtection="1">
      <alignment vertical="top"/>
      <protection locked="0"/>
    </xf>
    <xf numFmtId="0" fontId="0" fillId="0" borderId="15" xfId="0" applyBorder="1" applyAlignment="1">
      <alignment vertical="top"/>
    </xf>
    <xf numFmtId="0" fontId="2" fillId="0" borderId="83" xfId="0" applyFont="1" applyBorder="1" applyAlignment="1" applyProtection="1">
      <alignment horizontal="center" vertical="center" wrapText="1"/>
      <protection locked="0"/>
    </xf>
    <xf numFmtId="0" fontId="0" fillId="0" borderId="79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2" fillId="6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/>
    <xf numFmtId="0" fontId="0" fillId="0" borderId="14" xfId="0" applyBorder="1" applyAlignment="1"/>
    <xf numFmtId="0" fontId="2" fillId="6" borderId="75" xfId="0" applyFont="1" applyFill="1" applyBorder="1" applyAlignment="1" applyProtection="1">
      <alignment wrapText="1"/>
      <protection locked="0"/>
    </xf>
    <xf numFmtId="0" fontId="2" fillId="6" borderId="5" xfId="0" applyFont="1" applyFill="1" applyBorder="1" applyAlignment="1" applyProtection="1">
      <alignment horizontal="center" wrapText="1"/>
      <protection locked="0"/>
    </xf>
    <xf numFmtId="0" fontId="2" fillId="6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2" fillId="6" borderId="76" xfId="0" applyFont="1" applyFill="1" applyBorder="1" applyAlignment="1" applyProtection="1">
      <alignment horizontal="center" wrapText="1"/>
      <protection locked="0"/>
    </xf>
    <xf numFmtId="0" fontId="2" fillId="6" borderId="16" xfId="0" applyFont="1" applyFill="1" applyBorder="1" applyAlignment="1" applyProtection="1">
      <alignment horizontal="center"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114" xfId="0" applyBorder="1" applyAlignment="1"/>
    <xf numFmtId="0" fontId="0" fillId="0" borderId="11" xfId="0" applyBorder="1" applyAlignment="1"/>
    <xf numFmtId="0" fontId="0" fillId="0" borderId="115" xfId="0" applyBorder="1" applyAlignment="1"/>
    <xf numFmtId="0" fontId="2" fillId="0" borderId="77" xfId="0" applyFont="1" applyBorder="1" applyAlignment="1" applyProtection="1">
      <alignment horizontal="left" vertical="center" wrapText="1"/>
    </xf>
    <xf numFmtId="0" fontId="2" fillId="0" borderId="54" xfId="0" applyFont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horizontal="left" vertical="center" wrapText="1"/>
    </xf>
    <xf numFmtId="0" fontId="2" fillId="0" borderId="7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10" borderId="2" xfId="0" applyFont="1" applyFill="1" applyBorder="1" applyAlignment="1" applyProtection="1">
      <alignment horizontal="center" wrapText="1"/>
      <protection locked="0"/>
    </xf>
    <xf numFmtId="165" fontId="1" fillId="6" borderId="68" xfId="0" applyNumberFormat="1" applyFont="1" applyFill="1" applyBorder="1" applyAlignment="1" applyProtection="1">
      <alignment horizontal="left" vertical="top" wrapText="1"/>
    </xf>
    <xf numFmtId="165" fontId="1" fillId="6" borderId="2" xfId="0" applyNumberFormat="1" applyFont="1" applyFill="1" applyBorder="1" applyAlignment="1" applyProtection="1">
      <alignment horizontal="left" vertical="top" wrapText="1"/>
    </xf>
    <xf numFmtId="165" fontId="1" fillId="6" borderId="69" xfId="0" applyNumberFormat="1" applyFont="1" applyFill="1" applyBorder="1" applyAlignment="1" applyProtection="1">
      <alignment horizontal="left" vertical="top" wrapText="1"/>
    </xf>
    <xf numFmtId="165" fontId="8" fillId="6" borderId="5" xfId="0" applyNumberFormat="1" applyFont="1" applyFill="1" applyBorder="1" applyAlignment="1" applyProtection="1">
      <alignment horizontal="left" vertical="top" wrapText="1"/>
      <protection locked="0"/>
    </xf>
    <xf numFmtId="165" fontId="8" fillId="6" borderId="0" xfId="0" applyNumberFormat="1" applyFont="1" applyFill="1" applyBorder="1" applyAlignment="1" applyProtection="1">
      <alignment horizontal="left" vertical="top" wrapText="1"/>
      <protection locked="0"/>
    </xf>
    <xf numFmtId="165" fontId="8" fillId="6" borderId="81" xfId="0" applyNumberFormat="1" applyFont="1" applyFill="1" applyBorder="1" applyAlignment="1" applyProtection="1">
      <alignment horizontal="left" vertical="top" wrapText="1"/>
      <protection locked="0"/>
    </xf>
    <xf numFmtId="165" fontId="8" fillId="6" borderId="16" xfId="0" applyNumberFormat="1" applyFont="1" applyFill="1" applyBorder="1" applyAlignment="1" applyProtection="1">
      <alignment horizontal="left" vertical="top" wrapText="1"/>
      <protection locked="0"/>
    </xf>
    <xf numFmtId="165" fontId="8" fillId="6" borderId="70" xfId="0" applyNumberFormat="1" applyFont="1" applyFill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wrapText="1"/>
    </xf>
    <xf numFmtId="0" fontId="1" fillId="7" borderId="5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horizontal="center" wrapText="1"/>
    </xf>
    <xf numFmtId="0" fontId="11" fillId="10" borderId="76" xfId="0" applyFont="1" applyFill="1" applyBorder="1" applyAlignment="1" applyProtection="1">
      <alignment horizontal="right" wrapText="1"/>
    </xf>
    <xf numFmtId="0" fontId="10" fillId="0" borderId="106" xfId="0" applyFont="1" applyBorder="1" applyAlignment="1">
      <alignment horizontal="right" wrapText="1"/>
    </xf>
    <xf numFmtId="0" fontId="2" fillId="3" borderId="72" xfId="0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65" fontId="8" fillId="11" borderId="68" xfId="0" applyNumberFormat="1" applyFont="1" applyFill="1" applyBorder="1" applyAlignment="1" applyProtection="1">
      <alignment horizontal="center" vertical="center" wrapText="1"/>
    </xf>
    <xf numFmtId="165" fontId="8" fillId="11" borderId="2" xfId="0" applyNumberFormat="1" applyFont="1" applyFill="1" applyBorder="1" applyAlignment="1" applyProtection="1">
      <alignment horizontal="center" vertical="center" wrapText="1"/>
    </xf>
    <xf numFmtId="165" fontId="8" fillId="11" borderId="69" xfId="0" applyNumberFormat="1" applyFont="1" applyFill="1" applyBorder="1" applyAlignment="1" applyProtection="1">
      <alignment horizontal="center" vertical="center" wrapText="1"/>
    </xf>
    <xf numFmtId="165" fontId="8" fillId="11" borderId="5" xfId="0" applyNumberFormat="1" applyFont="1" applyFill="1" applyBorder="1" applyAlignment="1" applyProtection="1">
      <alignment horizontal="center" vertical="center" wrapText="1"/>
    </xf>
    <xf numFmtId="165" fontId="8" fillId="11" borderId="0" xfId="0" applyNumberFormat="1" applyFont="1" applyFill="1" applyBorder="1" applyAlignment="1" applyProtection="1">
      <alignment horizontal="center" vertical="center" wrapText="1"/>
    </xf>
    <xf numFmtId="165" fontId="8" fillId="11" borderId="81" xfId="0" applyNumberFormat="1" applyFont="1" applyFill="1" applyBorder="1" applyAlignment="1" applyProtection="1">
      <alignment horizontal="center" vertical="center" wrapText="1"/>
    </xf>
    <xf numFmtId="0" fontId="2" fillId="6" borderId="81" xfId="0" applyFont="1" applyFill="1" applyBorder="1" applyAlignment="1" applyProtection="1">
      <alignment horizontal="center" wrapText="1"/>
      <protection locked="0"/>
    </xf>
    <xf numFmtId="0" fontId="2" fillId="6" borderId="11" xfId="0" applyFont="1" applyFill="1" applyBorder="1" applyAlignment="1" applyProtection="1">
      <alignment horizontal="center" wrapText="1"/>
      <protection locked="0"/>
    </xf>
    <xf numFmtId="0" fontId="2" fillId="6" borderId="85" xfId="0" applyFont="1" applyFill="1" applyBorder="1" applyAlignment="1" applyProtection="1">
      <alignment horizontal="center" wrapText="1"/>
      <protection locked="0"/>
    </xf>
    <xf numFmtId="0" fontId="2" fillId="0" borderId="8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8" borderId="75" xfId="0" applyFont="1" applyFill="1" applyBorder="1" applyAlignment="1" applyProtection="1">
      <alignment horizontal="left" vertical="center" wrapText="1"/>
    </xf>
    <xf numFmtId="0" fontId="2" fillId="8" borderId="76" xfId="0" applyFont="1" applyFill="1" applyBorder="1" applyAlignment="1" applyProtection="1">
      <alignment horizontal="left" vertical="center" wrapText="1"/>
    </xf>
    <xf numFmtId="0" fontId="2" fillId="8" borderId="16" xfId="0" applyFont="1" applyFill="1" applyBorder="1" applyAlignment="1" applyProtection="1">
      <alignment horizontal="left" vertical="center" wrapText="1"/>
    </xf>
    <xf numFmtId="0" fontId="2" fillId="8" borderId="118" xfId="0" applyFont="1" applyFill="1" applyBorder="1" applyAlignment="1" applyProtection="1">
      <alignment horizontal="left" vertical="center" wrapText="1"/>
    </xf>
    <xf numFmtId="8" fontId="11" fillId="10" borderId="76" xfId="0" applyNumberFormat="1" applyFont="1" applyFill="1" applyBorder="1" applyAlignment="1" applyProtection="1">
      <alignment horizontal="right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</xf>
    <xf numFmtId="165" fontId="1" fillId="6" borderId="68" xfId="0" applyNumberFormat="1" applyFont="1" applyFill="1" applyBorder="1" applyAlignment="1" applyProtection="1">
      <alignment horizontal="left" vertical="top" wrapText="1"/>
      <protection locked="0"/>
    </xf>
    <xf numFmtId="165" fontId="1" fillId="6" borderId="2" xfId="0" applyNumberFormat="1" applyFont="1" applyFill="1" applyBorder="1" applyAlignment="1" applyProtection="1">
      <alignment horizontal="left" vertical="top" wrapText="1"/>
      <protection locked="0"/>
    </xf>
    <xf numFmtId="165" fontId="1" fillId="6" borderId="69" xfId="0" applyNumberFormat="1" applyFont="1" applyFill="1" applyBorder="1" applyAlignment="1" applyProtection="1">
      <alignment horizontal="left" vertical="top" wrapText="1"/>
      <protection locked="0"/>
    </xf>
    <xf numFmtId="165" fontId="8" fillId="6" borderId="76" xfId="0" applyNumberFormat="1" applyFont="1" applyFill="1" applyBorder="1" applyAlignment="1" applyProtection="1">
      <alignment horizontal="left" vertical="top" wrapText="1"/>
      <protection locked="0"/>
    </xf>
    <xf numFmtId="165" fontId="8" fillId="11" borderId="84" xfId="0" applyNumberFormat="1" applyFont="1" applyFill="1" applyBorder="1" applyAlignment="1" applyProtection="1">
      <alignment horizontal="center" vertical="center" wrapText="1"/>
    </xf>
    <xf numFmtId="165" fontId="8" fillId="11" borderId="11" xfId="0" applyNumberFormat="1" applyFont="1" applyFill="1" applyBorder="1" applyAlignment="1" applyProtection="1">
      <alignment horizontal="center" vertical="center" wrapText="1"/>
    </xf>
    <xf numFmtId="165" fontId="8" fillId="11" borderId="85" xfId="0" applyNumberFormat="1" applyFont="1" applyFill="1" applyBorder="1" applyAlignment="1" applyProtection="1">
      <alignment horizontal="center" vertical="center" wrapText="1"/>
    </xf>
    <xf numFmtId="165" fontId="1" fillId="6" borderId="95" xfId="0" applyNumberFormat="1" applyFont="1" applyFill="1" applyBorder="1" applyAlignment="1" applyProtection="1">
      <alignment horizontal="left" vertical="top" wrapText="1"/>
    </xf>
    <xf numFmtId="165" fontId="8" fillId="6" borderId="5" xfId="0" applyNumberFormat="1" applyFont="1" applyFill="1" applyBorder="1" applyAlignment="1" applyProtection="1">
      <alignment horizontal="left" vertical="top" wrapText="1"/>
    </xf>
    <xf numFmtId="165" fontId="8" fillId="6" borderId="0" xfId="0" applyNumberFormat="1" applyFont="1" applyFill="1" applyBorder="1" applyAlignment="1" applyProtection="1">
      <alignment horizontal="left" vertical="top" wrapText="1"/>
    </xf>
    <xf numFmtId="165" fontId="8" fillId="6" borderId="27" xfId="0" applyNumberFormat="1" applyFont="1" applyFill="1" applyBorder="1" applyAlignment="1" applyProtection="1">
      <alignment horizontal="left" vertical="top" wrapText="1"/>
    </xf>
    <xf numFmtId="165" fontId="8" fillId="6" borderId="76" xfId="0" applyNumberFormat="1" applyFont="1" applyFill="1" applyBorder="1" applyAlignment="1" applyProtection="1">
      <alignment horizontal="left" vertical="top" wrapText="1"/>
    </xf>
    <xf numFmtId="165" fontId="8" fillId="6" borderId="16" xfId="0" applyNumberFormat="1" applyFont="1" applyFill="1" applyBorder="1" applyAlignment="1" applyProtection="1">
      <alignment horizontal="left" vertical="top" wrapText="1"/>
    </xf>
    <xf numFmtId="165" fontId="8" fillId="6" borderId="34" xfId="0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18" xfId="0" applyFont="1" applyFill="1" applyBorder="1" applyAlignment="1" applyProtection="1">
      <alignment horizontal="left" vertical="top" wrapText="1"/>
      <protection locked="0"/>
    </xf>
    <xf numFmtId="0" fontId="2" fillId="6" borderId="16" xfId="0" applyFont="1" applyFill="1" applyBorder="1" applyAlignment="1" applyProtection="1">
      <alignment horizontal="left" vertical="top" wrapText="1"/>
      <protection locked="0"/>
    </xf>
    <xf numFmtId="0" fontId="2" fillId="6" borderId="17" xfId="0" applyFont="1" applyFill="1" applyBorder="1" applyAlignment="1" applyProtection="1">
      <alignment horizontal="left" vertical="top" wrapText="1"/>
      <protection locked="0"/>
    </xf>
    <xf numFmtId="0" fontId="2" fillId="6" borderId="26" xfId="0" applyFont="1" applyFill="1" applyBorder="1" applyAlignment="1" applyProtection="1">
      <alignment horizontal="center" wrapText="1"/>
      <protection locked="0"/>
    </xf>
    <xf numFmtId="0" fontId="2" fillId="6" borderId="33" xfId="0" applyFont="1" applyFill="1" applyBorder="1" applyAlignment="1" applyProtection="1">
      <alignment horizontal="center" wrapText="1"/>
      <protection locked="0"/>
    </xf>
    <xf numFmtId="0" fontId="2" fillId="6" borderId="4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38" xfId="0" applyFont="1" applyFill="1" applyBorder="1" applyAlignment="1" applyProtection="1">
      <alignment horizontal="center" vertical="top" wrapText="1"/>
      <protection locked="0"/>
    </xf>
    <xf numFmtId="0" fontId="2" fillId="6" borderId="39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wrapText="1"/>
      <protection locked="0"/>
    </xf>
    <xf numFmtId="0" fontId="2" fillId="6" borderId="39" xfId="0" applyFont="1" applyFill="1" applyBorder="1" applyAlignment="1" applyProtection="1">
      <alignment horizontal="center" wrapText="1"/>
      <protection locked="0"/>
    </xf>
    <xf numFmtId="0" fontId="2" fillId="6" borderId="41" xfId="0" applyFont="1" applyFill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wrapText="1"/>
    </xf>
    <xf numFmtId="0" fontId="2" fillId="0" borderId="37" xfId="0" applyFont="1" applyBorder="1" applyAlignment="1" applyProtection="1">
      <alignment horizontal="center" wrapText="1"/>
    </xf>
    <xf numFmtId="0" fontId="2" fillId="6" borderId="12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0" fontId="2" fillId="0" borderId="4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8" borderId="56" xfId="0" applyFont="1" applyFill="1" applyBorder="1" applyAlignment="1" applyProtection="1">
      <alignment horizontal="left" vertical="center" wrapText="1"/>
    </xf>
    <xf numFmtId="0" fontId="2" fillId="8" borderId="57" xfId="0" applyFont="1" applyFill="1" applyBorder="1" applyAlignment="1" applyProtection="1">
      <alignment horizontal="left" vertical="center" wrapText="1"/>
    </xf>
    <xf numFmtId="0" fontId="2" fillId="8" borderId="58" xfId="0" applyFont="1" applyFill="1" applyBorder="1" applyAlignment="1" applyProtection="1">
      <alignment horizontal="left" vertical="center" wrapText="1"/>
    </xf>
    <xf numFmtId="0" fontId="1" fillId="7" borderId="26" xfId="0" applyFont="1" applyFill="1" applyBorder="1" applyAlignment="1" applyProtection="1">
      <alignment horizontal="center" wrapText="1"/>
    </xf>
    <xf numFmtId="0" fontId="2" fillId="7" borderId="26" xfId="0" applyFont="1" applyFill="1" applyBorder="1" applyAlignment="1" applyProtection="1">
      <alignment horizontal="left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5" borderId="0" xfId="0" applyFont="1" applyFill="1" applyAlignment="1">
      <alignment horizontal="center" wrapText="1"/>
    </xf>
    <xf numFmtId="0" fontId="2" fillId="10" borderId="24" xfId="0" applyFont="1" applyFill="1" applyBorder="1" applyAlignment="1">
      <alignment horizontal="center" wrapText="1"/>
    </xf>
    <xf numFmtId="0" fontId="4" fillId="0" borderId="15" xfId="0" applyFont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165" fontId="1" fillId="6" borderId="5" xfId="0" applyNumberFormat="1" applyFont="1" applyFill="1" applyBorder="1" applyAlignment="1" applyProtection="1">
      <alignment horizontal="left" vertical="top" wrapText="1"/>
    </xf>
    <xf numFmtId="165" fontId="1" fillId="6" borderId="0" xfId="0" applyNumberFormat="1" applyFont="1" applyFill="1" applyBorder="1" applyAlignment="1" applyProtection="1">
      <alignment horizontal="left" vertical="top" wrapText="1"/>
    </xf>
    <xf numFmtId="8" fontId="11" fillId="10" borderId="106" xfId="0" applyNumberFormat="1" applyFont="1" applyFill="1" applyBorder="1" applyAlignment="1" applyProtection="1">
      <alignment horizontal="right" wrapText="1"/>
    </xf>
    <xf numFmtId="0" fontId="2" fillId="0" borderId="67" xfId="0" applyFont="1" applyBorder="1" applyAlignment="1">
      <alignment horizontal="left" vertical="center" wrapText="1"/>
    </xf>
    <xf numFmtId="0" fontId="4" fillId="0" borderId="63" xfId="0" applyFont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63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>
      <alignment horizontal="left" vertical="center" wrapText="1"/>
    </xf>
    <xf numFmtId="0" fontId="2" fillId="8" borderId="88" xfId="0" applyFont="1" applyFill="1" applyBorder="1" applyAlignment="1" applyProtection="1">
      <alignment horizontal="left" vertical="center" wrapText="1"/>
    </xf>
    <xf numFmtId="165" fontId="1" fillId="4" borderId="79" xfId="0" applyNumberFormat="1" applyFont="1" applyFill="1" applyBorder="1" applyAlignment="1" applyProtection="1">
      <alignment horizontal="center"/>
    </xf>
    <xf numFmtId="165" fontId="1" fillId="4" borderId="86" xfId="0" applyNumberFormat="1" applyFont="1" applyFill="1" applyBorder="1" applyAlignment="1" applyProtection="1">
      <alignment horizontal="center"/>
    </xf>
    <xf numFmtId="49" fontId="1" fillId="6" borderId="5" xfId="0" applyNumberFormat="1" applyFont="1" applyFill="1" applyBorder="1" applyAlignment="1" applyProtection="1">
      <alignment horizontal="left" vertical="top" wrapText="1"/>
    </xf>
    <xf numFmtId="49" fontId="1" fillId="6" borderId="0" xfId="0" applyNumberFormat="1" applyFont="1" applyFill="1" applyBorder="1" applyAlignment="1" applyProtection="1">
      <alignment horizontal="left" vertical="top" wrapText="1"/>
    </xf>
    <xf numFmtId="49" fontId="1" fillId="6" borderId="81" xfId="0" applyNumberFormat="1" applyFont="1" applyFill="1" applyBorder="1" applyAlignment="1" applyProtection="1">
      <alignment horizontal="left" vertical="top" wrapText="1"/>
    </xf>
    <xf numFmtId="49" fontId="1" fillId="6" borderId="5" xfId="0" applyNumberFormat="1" applyFont="1" applyFill="1" applyBorder="1" applyAlignment="1" applyProtection="1">
      <alignment horizontal="left" vertical="top" wrapText="1"/>
      <protection locked="0"/>
    </xf>
    <xf numFmtId="49" fontId="1" fillId="6" borderId="0" xfId="0" applyNumberFormat="1" applyFont="1" applyFill="1" applyBorder="1" applyAlignment="1" applyProtection="1">
      <alignment horizontal="left" vertical="top" wrapText="1"/>
      <protection locked="0"/>
    </xf>
    <xf numFmtId="49" fontId="1" fillId="6" borderId="81" xfId="0" applyNumberFormat="1" applyFont="1" applyFill="1" applyBorder="1" applyAlignment="1" applyProtection="1">
      <alignment horizontal="left" vertical="top" wrapText="1"/>
      <protection locked="0"/>
    </xf>
    <xf numFmtId="49" fontId="1" fillId="6" borderId="84" xfId="0" applyNumberFormat="1" applyFont="1" applyFill="1" applyBorder="1" applyAlignment="1" applyProtection="1">
      <alignment horizontal="left" vertical="top" wrapText="1"/>
      <protection locked="0"/>
    </xf>
    <xf numFmtId="49" fontId="1" fillId="6" borderId="11" xfId="0" applyNumberFormat="1" applyFont="1" applyFill="1" applyBorder="1" applyAlignment="1" applyProtection="1">
      <alignment horizontal="left" vertical="top" wrapText="1"/>
      <protection locked="0"/>
    </xf>
    <xf numFmtId="49" fontId="1" fillId="6" borderId="85" xfId="0" applyNumberFormat="1" applyFont="1" applyFill="1" applyBorder="1" applyAlignment="1" applyProtection="1">
      <alignment horizontal="left" vertical="top" wrapText="1"/>
      <protection locked="0"/>
    </xf>
    <xf numFmtId="49" fontId="7" fillId="6" borderId="68" xfId="0" applyNumberFormat="1" applyFont="1" applyFill="1" applyBorder="1" applyAlignment="1" applyProtection="1">
      <alignment horizontal="left" vertical="top" wrapText="1"/>
    </xf>
    <xf numFmtId="49" fontId="7" fillId="6" borderId="2" xfId="0" applyNumberFormat="1" applyFont="1" applyFill="1" applyBorder="1" applyAlignment="1" applyProtection="1">
      <alignment horizontal="left" vertical="top" wrapText="1"/>
    </xf>
    <xf numFmtId="49" fontId="7" fillId="6" borderId="69" xfId="0" applyNumberFormat="1" applyFont="1" applyFill="1" applyBorder="1" applyAlignment="1" applyProtection="1">
      <alignment horizontal="left" vertical="top" wrapText="1"/>
    </xf>
    <xf numFmtId="49" fontId="7" fillId="6" borderId="5" xfId="0" applyNumberFormat="1" applyFont="1" applyFill="1" applyBorder="1" applyAlignment="1" applyProtection="1">
      <alignment horizontal="left" vertical="top" wrapText="1"/>
      <protection locked="0"/>
    </xf>
    <xf numFmtId="49" fontId="7" fillId="6" borderId="0" xfId="0" applyNumberFormat="1" applyFont="1" applyFill="1" applyBorder="1" applyAlignment="1" applyProtection="1">
      <alignment horizontal="left" vertical="top" wrapText="1"/>
      <protection locked="0"/>
    </xf>
    <xf numFmtId="49" fontId="7" fillId="6" borderId="81" xfId="0" applyNumberFormat="1" applyFont="1" applyFill="1" applyBorder="1" applyAlignment="1" applyProtection="1">
      <alignment horizontal="left" vertical="top" wrapText="1"/>
      <protection locked="0"/>
    </xf>
    <xf numFmtId="49" fontId="7" fillId="6" borderId="84" xfId="0" applyNumberFormat="1" applyFont="1" applyFill="1" applyBorder="1" applyAlignment="1" applyProtection="1">
      <alignment horizontal="left" vertical="top" wrapText="1"/>
      <protection locked="0"/>
    </xf>
    <xf numFmtId="49" fontId="7" fillId="6" borderId="11" xfId="0" applyNumberFormat="1" applyFont="1" applyFill="1" applyBorder="1" applyAlignment="1" applyProtection="1">
      <alignment horizontal="left" vertical="top" wrapText="1"/>
      <protection locked="0"/>
    </xf>
    <xf numFmtId="49" fontId="7" fillId="6" borderId="85" xfId="0" applyNumberFormat="1" applyFont="1" applyFill="1" applyBorder="1" applyAlignment="1" applyProtection="1">
      <alignment horizontal="left" vertical="top" wrapText="1"/>
      <protection locked="0"/>
    </xf>
    <xf numFmtId="44" fontId="1" fillId="11" borderId="9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969"/>
        </patternFill>
      </fill>
    </dxf>
  </dxfs>
  <tableStyles count="0" defaultTableStyle="TableStyleMedium2" defaultPivotStyle="PivotStyleLight16"/>
  <colors>
    <mruColors>
      <color rgb="FFFF0000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tabSelected="1" topLeftCell="B1" zoomScaleNormal="100" workbookViewId="0">
      <selection activeCell="K19" sqref="K19"/>
    </sheetView>
  </sheetViews>
  <sheetFormatPr defaultColWidth="9.140625" defaultRowHeight="15" x14ac:dyDescent="0.2"/>
  <cols>
    <col min="1" max="1" width="9.140625" style="302" hidden="1" customWidth="1"/>
    <col min="2" max="2" width="44.140625" style="335" customWidth="1"/>
    <col min="3" max="3" width="14.140625" style="335" bestFit="1" customWidth="1"/>
    <col min="4" max="4" width="23.7109375" style="335" customWidth="1"/>
    <col min="5" max="5" width="25.7109375" style="335" customWidth="1"/>
    <col min="6" max="6" width="4.7109375" style="335" customWidth="1"/>
    <col min="7" max="10" width="9.140625" style="335" customWidth="1"/>
    <col min="11" max="16384" width="9.140625" style="335"/>
  </cols>
  <sheetData>
    <row r="1" spans="2:11" ht="15.75" thickTop="1" x14ac:dyDescent="0.2">
      <c r="B1" s="238" t="s">
        <v>0</v>
      </c>
      <c r="C1" s="300"/>
      <c r="D1" s="300"/>
      <c r="E1" s="301"/>
      <c r="F1" s="302"/>
      <c r="G1" s="302"/>
      <c r="H1" s="302"/>
      <c r="I1" s="302"/>
      <c r="J1" s="302"/>
      <c r="K1" s="302"/>
    </row>
    <row r="2" spans="2:11" x14ac:dyDescent="0.2">
      <c r="B2" s="239" t="s">
        <v>1</v>
      </c>
      <c r="C2" s="304"/>
      <c r="D2" s="214" t="s">
        <v>2</v>
      </c>
      <c r="E2" s="305" t="s">
        <v>3</v>
      </c>
      <c r="F2" s="302"/>
      <c r="G2" s="302"/>
      <c r="H2" s="302"/>
      <c r="I2" s="302"/>
      <c r="J2" s="302"/>
      <c r="K2" s="302"/>
    </row>
    <row r="3" spans="2:11" x14ac:dyDescent="0.2">
      <c r="B3" s="239"/>
      <c r="C3" s="304"/>
      <c r="D3" s="214" t="s">
        <v>4</v>
      </c>
      <c r="E3" s="400">
        <v>86100</v>
      </c>
      <c r="F3" s="302"/>
      <c r="G3" s="302"/>
      <c r="H3" s="302"/>
      <c r="I3" s="302"/>
      <c r="J3" s="302"/>
      <c r="K3" s="302"/>
    </row>
    <row r="4" spans="2:11" x14ac:dyDescent="0.2">
      <c r="B4" s="303"/>
      <c r="C4" s="304"/>
      <c r="D4" s="214" t="s">
        <v>5</v>
      </c>
      <c r="E4" s="401"/>
      <c r="F4" s="302"/>
      <c r="G4" s="302"/>
      <c r="H4" s="302"/>
      <c r="I4" s="302"/>
      <c r="J4" s="302"/>
      <c r="K4" s="302"/>
    </row>
    <row r="5" spans="2:11" ht="15.75" x14ac:dyDescent="0.25">
      <c r="B5" s="306"/>
      <c r="C5" s="307"/>
      <c r="D5" s="214" t="s">
        <v>6</v>
      </c>
      <c r="E5" s="254">
        <f>SUM(E3:E4)</f>
        <v>86100</v>
      </c>
      <c r="F5" s="302"/>
      <c r="G5" s="302"/>
      <c r="H5" s="302"/>
      <c r="I5" s="302"/>
      <c r="J5" s="302"/>
      <c r="K5" s="302"/>
    </row>
    <row r="6" spans="2:11" x14ac:dyDescent="0.2">
      <c r="B6" s="240" t="s">
        <v>7</v>
      </c>
      <c r="C6" s="308"/>
      <c r="D6" s="308"/>
      <c r="E6" s="241" t="s">
        <v>8</v>
      </c>
      <c r="F6" s="302"/>
      <c r="G6" s="302"/>
      <c r="H6" s="302"/>
      <c r="I6" s="302"/>
      <c r="J6" s="302"/>
      <c r="K6" s="302"/>
    </row>
    <row r="7" spans="2:11" x14ac:dyDescent="0.2">
      <c r="B7" s="242" t="s">
        <v>9</v>
      </c>
      <c r="C7" s="309"/>
      <c r="D7" s="309"/>
      <c r="E7" s="310"/>
      <c r="F7" s="302"/>
      <c r="G7" s="302"/>
      <c r="H7" s="302"/>
      <c r="I7" s="302"/>
      <c r="J7" s="302"/>
      <c r="K7" s="302"/>
    </row>
    <row r="8" spans="2:11" x14ac:dyDescent="0.2">
      <c r="B8" s="243" t="s">
        <v>10</v>
      </c>
      <c r="C8" s="311"/>
      <c r="D8" s="311"/>
      <c r="E8" s="312"/>
      <c r="F8" s="302"/>
      <c r="G8" s="302"/>
      <c r="H8" s="302"/>
      <c r="I8" s="302"/>
      <c r="J8" s="302"/>
      <c r="K8" s="302"/>
    </row>
    <row r="9" spans="2:11" x14ac:dyDescent="0.2">
      <c r="B9" s="245" t="s">
        <v>11</v>
      </c>
      <c r="C9" s="135" t="s">
        <v>12</v>
      </c>
      <c r="D9" s="136" t="s">
        <v>13</v>
      </c>
      <c r="E9" s="312"/>
      <c r="F9" s="302"/>
      <c r="G9" s="302"/>
      <c r="H9" s="302"/>
      <c r="I9" s="302"/>
      <c r="J9" s="302"/>
      <c r="K9" s="302"/>
    </row>
    <row r="10" spans="2:11" x14ac:dyDescent="0.2">
      <c r="B10" s="246"/>
      <c r="C10" s="255"/>
      <c r="D10" s="257"/>
      <c r="E10" s="247"/>
      <c r="F10" s="302"/>
      <c r="G10" s="302"/>
      <c r="H10" s="302"/>
      <c r="I10" s="302"/>
      <c r="J10" s="302"/>
      <c r="K10" s="302"/>
    </row>
    <row r="11" spans="2:11" x14ac:dyDescent="0.2">
      <c r="B11" s="246"/>
      <c r="C11" s="255"/>
      <c r="D11" s="257"/>
      <c r="E11" s="247"/>
      <c r="F11" s="302"/>
      <c r="G11" s="302"/>
      <c r="H11" s="302"/>
      <c r="I11" s="302"/>
      <c r="J11" s="302"/>
      <c r="K11" s="302"/>
    </row>
    <row r="12" spans="2:11" x14ac:dyDescent="0.2">
      <c r="B12" s="246"/>
      <c r="C12" s="255"/>
      <c r="D12" s="257"/>
      <c r="E12" s="247"/>
      <c r="F12" s="302"/>
      <c r="G12" s="302"/>
      <c r="H12" s="302"/>
      <c r="I12" s="302"/>
      <c r="J12" s="302"/>
      <c r="K12" s="302"/>
    </row>
    <row r="13" spans="2:11" x14ac:dyDescent="0.2">
      <c r="B13" s="246"/>
      <c r="C13" s="255"/>
      <c r="D13" s="257"/>
      <c r="E13" s="247"/>
      <c r="F13" s="302"/>
      <c r="G13" s="302"/>
      <c r="H13" s="302"/>
      <c r="I13" s="302"/>
      <c r="J13" s="302"/>
      <c r="K13" s="302"/>
    </row>
    <row r="14" spans="2:11" x14ac:dyDescent="0.2">
      <c r="B14" s="246"/>
      <c r="C14" s="256"/>
      <c r="D14" s="258"/>
      <c r="E14" s="247"/>
      <c r="F14" s="302"/>
      <c r="G14" s="302"/>
      <c r="H14" s="302"/>
      <c r="I14" s="302"/>
      <c r="J14" s="302"/>
      <c r="K14" s="302"/>
    </row>
    <row r="15" spans="2:11" x14ac:dyDescent="0.2">
      <c r="B15" s="248" t="s">
        <v>14</v>
      </c>
      <c r="C15" s="313"/>
      <c r="D15" s="311"/>
      <c r="E15" s="312"/>
      <c r="F15" s="302"/>
      <c r="G15" s="302"/>
      <c r="H15" s="302"/>
      <c r="I15" s="302"/>
      <c r="J15" s="302"/>
      <c r="K15" s="302"/>
    </row>
    <row r="16" spans="2:11" x14ac:dyDescent="0.2">
      <c r="B16" s="249" t="s">
        <v>15</v>
      </c>
      <c r="C16" s="314"/>
      <c r="D16" s="315"/>
      <c r="E16" s="247"/>
      <c r="F16" s="302"/>
      <c r="G16" s="302"/>
      <c r="H16" s="302"/>
      <c r="I16" s="302"/>
      <c r="J16" s="302"/>
      <c r="K16" s="302"/>
    </row>
    <row r="17" spans="2:11" x14ac:dyDescent="0.2">
      <c r="B17" s="249" t="s">
        <v>16</v>
      </c>
      <c r="C17" s="314"/>
      <c r="D17" s="316"/>
      <c r="E17" s="247"/>
      <c r="F17" s="302"/>
      <c r="G17" s="302"/>
      <c r="H17" s="302"/>
      <c r="I17" s="302"/>
      <c r="J17" s="302"/>
      <c r="K17" s="302"/>
    </row>
    <row r="18" spans="2:11" x14ac:dyDescent="0.2">
      <c r="B18" s="249" t="s">
        <v>17</v>
      </c>
      <c r="C18" s="314"/>
      <c r="D18" s="316"/>
      <c r="E18" s="247"/>
      <c r="F18" s="302"/>
      <c r="G18" s="302"/>
      <c r="H18" s="302"/>
      <c r="I18" s="302"/>
      <c r="J18" s="302"/>
      <c r="K18" s="302"/>
    </row>
    <row r="19" spans="2:11" x14ac:dyDescent="0.2">
      <c r="B19" s="249" t="s">
        <v>18</v>
      </c>
      <c r="C19" s="314"/>
      <c r="D19" s="316"/>
      <c r="E19" s="247"/>
      <c r="F19" s="302"/>
      <c r="G19" s="302"/>
      <c r="H19" s="302"/>
      <c r="I19" s="302"/>
      <c r="J19" s="302"/>
      <c r="K19" s="302"/>
    </row>
    <row r="20" spans="2:11" x14ac:dyDescent="0.2">
      <c r="B20" s="249" t="s">
        <v>19</v>
      </c>
      <c r="C20" s="314"/>
      <c r="D20" s="316"/>
      <c r="E20" s="247"/>
      <c r="F20" s="302"/>
      <c r="G20" s="302"/>
      <c r="H20" s="302"/>
      <c r="I20" s="302"/>
      <c r="J20" s="302"/>
      <c r="K20" s="302"/>
    </row>
    <row r="21" spans="2:11" x14ac:dyDescent="0.2">
      <c r="B21" s="249" t="s">
        <v>20</v>
      </c>
      <c r="C21" s="314"/>
      <c r="D21" s="316"/>
      <c r="E21" s="247"/>
      <c r="F21" s="302"/>
      <c r="G21" s="302"/>
      <c r="H21" s="302"/>
      <c r="I21" s="302"/>
      <c r="J21" s="302"/>
      <c r="K21" s="302"/>
    </row>
    <row r="22" spans="2:11" x14ac:dyDescent="0.2">
      <c r="B22" s="249" t="s">
        <v>21</v>
      </c>
      <c r="C22" s="314"/>
      <c r="D22" s="316"/>
      <c r="E22" s="247"/>
      <c r="F22" s="302"/>
      <c r="G22" s="302"/>
      <c r="H22" s="302"/>
      <c r="I22" s="302"/>
      <c r="J22" s="302"/>
      <c r="K22" s="302"/>
    </row>
    <row r="23" spans="2:11" x14ac:dyDescent="0.2">
      <c r="B23" s="249" t="s">
        <v>22</v>
      </c>
      <c r="C23" s="317"/>
      <c r="D23" s="316"/>
      <c r="E23" s="247"/>
      <c r="F23" s="302"/>
      <c r="G23" s="302"/>
      <c r="H23" s="302"/>
      <c r="I23" s="302"/>
      <c r="J23" s="302"/>
      <c r="K23" s="302"/>
    </row>
    <row r="24" spans="2:11" x14ac:dyDescent="0.2">
      <c r="B24" s="249" t="s">
        <v>23</v>
      </c>
      <c r="C24" s="317"/>
      <c r="D24" s="316"/>
      <c r="E24" s="247"/>
      <c r="F24" s="302"/>
      <c r="G24" s="302"/>
      <c r="H24" s="302"/>
      <c r="I24" s="302"/>
      <c r="J24" s="302"/>
      <c r="K24" s="302"/>
    </row>
    <row r="25" spans="2:11" x14ac:dyDescent="0.2">
      <c r="B25" s="249" t="s">
        <v>24</v>
      </c>
      <c r="C25" s="317"/>
      <c r="D25" s="316"/>
      <c r="E25" s="247"/>
      <c r="F25" s="302"/>
      <c r="G25" s="302"/>
      <c r="H25" s="302"/>
      <c r="I25" s="302"/>
      <c r="J25" s="302"/>
      <c r="K25" s="302"/>
    </row>
    <row r="26" spans="2:11" x14ac:dyDescent="0.2">
      <c r="B26" s="249" t="s">
        <v>25</v>
      </c>
      <c r="C26" s="317"/>
      <c r="D26" s="316"/>
      <c r="E26" s="247"/>
      <c r="F26" s="302"/>
      <c r="G26" s="302"/>
      <c r="H26" s="302"/>
      <c r="I26" s="302"/>
      <c r="J26" s="302"/>
      <c r="K26" s="302"/>
    </row>
    <row r="27" spans="2:11" x14ac:dyDescent="0.2">
      <c r="B27" s="248" t="s">
        <v>26</v>
      </c>
      <c r="C27" s="318"/>
      <c r="D27" s="318"/>
      <c r="E27" s="244">
        <f>SUM(E8:E26)</f>
        <v>0</v>
      </c>
      <c r="F27" s="302"/>
      <c r="G27" s="302"/>
      <c r="H27" s="302"/>
      <c r="I27" s="302"/>
      <c r="J27" s="302"/>
      <c r="K27" s="302"/>
    </row>
    <row r="28" spans="2:11" ht="15.75" x14ac:dyDescent="0.2">
      <c r="B28" s="250" t="s">
        <v>108</v>
      </c>
      <c r="C28" s="319"/>
      <c r="D28" s="320"/>
      <c r="E28" s="321"/>
      <c r="F28" s="302"/>
      <c r="G28" s="302"/>
      <c r="H28" s="302"/>
      <c r="I28" s="302"/>
      <c r="J28" s="302"/>
      <c r="K28" s="302"/>
    </row>
    <row r="29" spans="2:11" ht="15.95" customHeight="1" x14ac:dyDescent="0.2">
      <c r="B29" s="402" t="s">
        <v>27</v>
      </c>
      <c r="C29" s="403"/>
      <c r="D29" s="403"/>
      <c r="E29" s="404"/>
      <c r="F29" s="302"/>
      <c r="G29" s="302"/>
      <c r="H29" s="302"/>
      <c r="I29" s="302"/>
      <c r="J29" s="302"/>
      <c r="K29" s="302"/>
    </row>
    <row r="30" spans="2:11" x14ac:dyDescent="0.2">
      <c r="B30" s="158" t="s">
        <v>28</v>
      </c>
      <c r="C30" s="50"/>
      <c r="D30" s="50"/>
      <c r="E30" s="322"/>
      <c r="F30" s="302"/>
      <c r="G30" s="302"/>
      <c r="H30" s="302"/>
      <c r="I30" s="302"/>
      <c r="J30" s="302"/>
      <c r="K30" s="302"/>
    </row>
    <row r="31" spans="2:11" x14ac:dyDescent="0.2">
      <c r="B31" s="414" t="s">
        <v>29</v>
      </c>
      <c r="C31" s="415"/>
      <c r="D31" s="415"/>
      <c r="E31" s="251"/>
      <c r="F31" s="302"/>
      <c r="G31" s="302"/>
      <c r="H31" s="302"/>
      <c r="I31" s="302"/>
      <c r="J31" s="302"/>
      <c r="K31" s="302"/>
    </row>
    <row r="32" spans="2:11" x14ac:dyDescent="0.2">
      <c r="B32" s="416" t="s">
        <v>30</v>
      </c>
      <c r="C32" s="417"/>
      <c r="D32" s="417"/>
      <c r="E32" s="252"/>
      <c r="F32" s="302"/>
      <c r="G32" s="302"/>
      <c r="H32" s="302"/>
      <c r="I32" s="302"/>
      <c r="J32" s="302"/>
      <c r="K32" s="302"/>
    </row>
    <row r="33" spans="2:11" ht="15.95" customHeight="1" x14ac:dyDescent="0.2">
      <c r="B33" s="402" t="s">
        <v>31</v>
      </c>
      <c r="C33" s="403"/>
      <c r="D33" s="403"/>
      <c r="E33" s="404"/>
      <c r="F33" s="302"/>
      <c r="G33" s="302"/>
      <c r="H33" s="302"/>
      <c r="I33" s="302"/>
      <c r="J33" s="302"/>
      <c r="K33" s="302"/>
    </row>
    <row r="34" spans="2:11" x14ac:dyDescent="0.2">
      <c r="B34" s="158" t="s">
        <v>28</v>
      </c>
      <c r="C34" s="50"/>
      <c r="D34" s="50"/>
      <c r="E34" s="322"/>
      <c r="F34" s="302"/>
      <c r="G34" s="302"/>
      <c r="H34" s="302"/>
      <c r="I34" s="302"/>
      <c r="J34" s="302"/>
      <c r="K34" s="302"/>
    </row>
    <row r="35" spans="2:11" x14ac:dyDescent="0.2">
      <c r="B35" s="414" t="s">
        <v>29</v>
      </c>
      <c r="C35" s="415"/>
      <c r="D35" s="415"/>
      <c r="E35" s="251"/>
      <c r="F35" s="302"/>
      <c r="G35" s="302"/>
      <c r="H35" s="302"/>
      <c r="I35" s="302"/>
      <c r="J35" s="302"/>
      <c r="K35" s="302"/>
    </row>
    <row r="36" spans="2:11" x14ac:dyDescent="0.2">
      <c r="B36" s="416" t="s">
        <v>30</v>
      </c>
      <c r="C36" s="417"/>
      <c r="D36" s="417"/>
      <c r="E36" s="252"/>
      <c r="F36" s="302"/>
      <c r="G36" s="302"/>
      <c r="H36" s="302"/>
      <c r="I36" s="302"/>
      <c r="J36" s="302"/>
      <c r="K36" s="302"/>
    </row>
    <row r="37" spans="2:11" ht="15.95" customHeight="1" x14ac:dyDescent="0.2">
      <c r="B37" s="402" t="s">
        <v>32</v>
      </c>
      <c r="C37" s="403"/>
      <c r="D37" s="403"/>
      <c r="E37" s="404"/>
      <c r="F37" s="302"/>
      <c r="G37" s="302"/>
      <c r="H37" s="302"/>
      <c r="I37" s="302"/>
      <c r="J37" s="302"/>
      <c r="K37" s="302"/>
    </row>
    <row r="38" spans="2:11" ht="15.75" thickBot="1" x14ac:dyDescent="0.25">
      <c r="B38" s="158" t="s">
        <v>28</v>
      </c>
      <c r="C38" s="50"/>
      <c r="D38" s="50"/>
      <c r="E38" s="322"/>
      <c r="F38" s="302"/>
      <c r="G38" s="302"/>
      <c r="H38" s="302"/>
      <c r="I38" s="302"/>
      <c r="J38" s="302"/>
      <c r="K38" s="302"/>
    </row>
    <row r="39" spans="2:11" x14ac:dyDescent="0.2">
      <c r="B39" s="414" t="s">
        <v>29</v>
      </c>
      <c r="C39" s="415"/>
      <c r="D39" s="415"/>
      <c r="E39" s="251"/>
      <c r="F39" s="302"/>
      <c r="G39" s="405" t="s">
        <v>33</v>
      </c>
      <c r="H39" s="406"/>
      <c r="I39" s="406"/>
      <c r="J39" s="407"/>
      <c r="K39" s="302"/>
    </row>
    <row r="40" spans="2:11" x14ac:dyDescent="0.2">
      <c r="B40" s="420" t="s">
        <v>30</v>
      </c>
      <c r="C40" s="421"/>
      <c r="D40" s="421"/>
      <c r="E40" s="252"/>
      <c r="F40" s="302"/>
      <c r="G40" s="408"/>
      <c r="H40" s="409"/>
      <c r="I40" s="409"/>
      <c r="J40" s="410"/>
      <c r="K40" s="302"/>
    </row>
    <row r="41" spans="2:11" x14ac:dyDescent="0.2">
      <c r="B41" s="422" t="s">
        <v>34</v>
      </c>
      <c r="C41" s="423"/>
      <c r="D41" s="423"/>
      <c r="E41" s="253">
        <f>SUM(E28:E40)</f>
        <v>0</v>
      </c>
      <c r="F41" s="302"/>
      <c r="G41" s="408"/>
      <c r="H41" s="409"/>
      <c r="I41" s="409"/>
      <c r="J41" s="410"/>
      <c r="K41" s="302"/>
    </row>
    <row r="42" spans="2:11" ht="16.5" thickBot="1" x14ac:dyDescent="0.3">
      <c r="B42" s="418" t="s">
        <v>35</v>
      </c>
      <c r="C42" s="419"/>
      <c r="D42" s="419"/>
      <c r="E42" s="226">
        <f>E41+E27</f>
        <v>0</v>
      </c>
      <c r="F42" s="302"/>
      <c r="G42" s="411" t="s">
        <v>36</v>
      </c>
      <c r="H42" s="412"/>
      <c r="I42" s="412"/>
      <c r="J42" s="413"/>
      <c r="K42" s="302"/>
    </row>
    <row r="43" spans="2:11" ht="15.75" thickTop="1" x14ac:dyDescent="0.2">
      <c r="B43" s="302"/>
      <c r="C43" s="302"/>
      <c r="D43" s="302"/>
      <c r="E43" s="302"/>
      <c r="F43" s="302"/>
      <c r="G43" s="302"/>
      <c r="H43" s="302"/>
      <c r="I43" s="302"/>
      <c r="J43" s="302"/>
      <c r="K43" s="302"/>
    </row>
  </sheetData>
  <sheetProtection algorithmName="SHA-512" hashValue="2xpD2VdTy7X5lXhTu+Rwwnmcr6+k9uPQPBvKwRoiueT6YOdOoMrWVgdHslLzA3K2KkO3wqqMgwS2Uubu2jKrxQ==" saltValue="bEV9PV4huisPpmLe2aVe+A==" spinCount="100000" sheet="1" selectLockedCells="1"/>
  <mergeCells count="13">
    <mergeCell ref="B33:E33"/>
    <mergeCell ref="B37:E37"/>
    <mergeCell ref="B29:E29"/>
    <mergeCell ref="G39:J41"/>
    <mergeCell ref="G42:J42"/>
    <mergeCell ref="B31:D31"/>
    <mergeCell ref="B35:D35"/>
    <mergeCell ref="B36:D36"/>
    <mergeCell ref="B42:D42"/>
    <mergeCell ref="B39:D39"/>
    <mergeCell ref="B40:D40"/>
    <mergeCell ref="B41:D41"/>
    <mergeCell ref="B32:D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70" zoomScaleNormal="70" workbookViewId="0">
      <selection activeCell="B12" sqref="B12"/>
    </sheetView>
  </sheetViews>
  <sheetFormatPr defaultColWidth="9.140625" defaultRowHeight="15" x14ac:dyDescent="0.2"/>
  <cols>
    <col min="1" max="1" width="9.140625" style="337"/>
    <col min="2" max="2" width="58.140625" style="337" customWidth="1"/>
    <col min="3" max="5" width="25.7109375" style="337" customWidth="1"/>
    <col min="6" max="16384" width="9.140625" style="337"/>
  </cols>
  <sheetData>
    <row r="1" spans="1:6" ht="15.75" thickBot="1" x14ac:dyDescent="0.25">
      <c r="A1" s="326"/>
      <c r="B1" s="326"/>
      <c r="C1" s="326"/>
      <c r="D1" s="326"/>
      <c r="E1" s="326"/>
      <c r="F1" s="326"/>
    </row>
    <row r="2" spans="1:6" x14ac:dyDescent="0.2">
      <c r="A2" s="326"/>
      <c r="B2" s="206" t="str">
        <f>Approved_Budget!B1</f>
        <v>[insert FC name]</v>
      </c>
      <c r="C2" s="190"/>
      <c r="D2" s="171"/>
      <c r="E2" s="172"/>
      <c r="F2" s="326"/>
    </row>
    <row r="3" spans="1:6" x14ac:dyDescent="0.2">
      <c r="A3" s="326"/>
      <c r="B3" s="133" t="s">
        <v>1</v>
      </c>
      <c r="C3" s="180"/>
      <c r="D3" s="173"/>
      <c r="E3" s="174"/>
      <c r="F3" s="326"/>
    </row>
    <row r="4" spans="1:6" x14ac:dyDescent="0.2">
      <c r="A4" s="326"/>
      <c r="B4" s="297" t="s">
        <v>106</v>
      </c>
      <c r="C4" s="170"/>
      <c r="D4" s="189" t="s">
        <v>2</v>
      </c>
      <c r="E4" s="207" t="str">
        <f>Approved_Budget!E2</f>
        <v>[insert fiscal]</v>
      </c>
      <c r="F4" s="326"/>
    </row>
    <row r="5" spans="1:6" s="338" customFormat="1" ht="31.5" x14ac:dyDescent="0.25">
      <c r="A5" s="328"/>
      <c r="B5" s="182" t="s">
        <v>7</v>
      </c>
      <c r="C5" s="181" t="s">
        <v>95</v>
      </c>
      <c r="D5" s="183" t="s">
        <v>96</v>
      </c>
      <c r="E5" s="184" t="s">
        <v>97</v>
      </c>
      <c r="F5" s="327"/>
    </row>
    <row r="6" spans="1:6" x14ac:dyDescent="0.2">
      <c r="A6" s="326"/>
      <c r="B6" s="191" t="s">
        <v>9</v>
      </c>
      <c r="C6" s="185"/>
      <c r="D6" s="186"/>
      <c r="E6" s="192"/>
      <c r="F6" s="326"/>
    </row>
    <row r="7" spans="1:6" x14ac:dyDescent="0.2">
      <c r="A7" s="326"/>
      <c r="B7" s="134" t="s">
        <v>10</v>
      </c>
      <c r="C7" s="187"/>
      <c r="D7" s="188"/>
      <c r="E7" s="193"/>
      <c r="F7" s="326"/>
    </row>
    <row r="8" spans="1:6" x14ac:dyDescent="0.2">
      <c r="A8" s="326"/>
      <c r="B8" s="134" t="s">
        <v>11</v>
      </c>
      <c r="C8" s="187"/>
      <c r="D8" s="188"/>
      <c r="E8" s="193"/>
      <c r="F8" s="326"/>
    </row>
    <row r="9" spans="1:6" x14ac:dyDescent="0.2">
      <c r="A9" s="326"/>
      <c r="B9" s="329">
        <f>Approved_Budget!B10</f>
        <v>0</v>
      </c>
      <c r="C9" s="208">
        <f>Approved_Budget!E10</f>
        <v>0</v>
      </c>
      <c r="D9" s="219"/>
      <c r="E9" s="194">
        <f>D9-C9</f>
        <v>0</v>
      </c>
      <c r="F9" s="326"/>
    </row>
    <row r="10" spans="1:6" x14ac:dyDescent="0.2">
      <c r="A10" s="326"/>
      <c r="B10" s="329">
        <f>Approved_Budget!B11</f>
        <v>0</v>
      </c>
      <c r="C10" s="208">
        <f>Approved_Budget!E11</f>
        <v>0</v>
      </c>
      <c r="D10" s="219"/>
      <c r="E10" s="194">
        <f t="shared" ref="E10:E25" si="0">D10-C10</f>
        <v>0</v>
      </c>
      <c r="F10" s="326"/>
    </row>
    <row r="11" spans="1:6" x14ac:dyDescent="0.2">
      <c r="A11" s="326"/>
      <c r="B11" s="329">
        <f>Approved_Budget!B12</f>
        <v>0</v>
      </c>
      <c r="C11" s="208">
        <f>Approved_Budget!E12</f>
        <v>0</v>
      </c>
      <c r="D11" s="219"/>
      <c r="E11" s="194">
        <f t="shared" si="0"/>
        <v>0</v>
      </c>
      <c r="F11" s="326"/>
    </row>
    <row r="12" spans="1:6" x14ac:dyDescent="0.2">
      <c r="A12" s="326"/>
      <c r="B12" s="329">
        <f>Approved_Budget!B13</f>
        <v>0</v>
      </c>
      <c r="C12" s="208">
        <f>Approved_Budget!E13</f>
        <v>0</v>
      </c>
      <c r="D12" s="219"/>
      <c r="E12" s="194">
        <f t="shared" si="0"/>
        <v>0</v>
      </c>
      <c r="F12" s="326"/>
    </row>
    <row r="13" spans="1:6" x14ac:dyDescent="0.2">
      <c r="A13" s="326"/>
      <c r="B13" s="329">
        <f>Approved_Budget!B14</f>
        <v>0</v>
      </c>
      <c r="C13" s="208">
        <f>Approved_Budget!E14</f>
        <v>0</v>
      </c>
      <c r="D13" s="219"/>
      <c r="E13" s="194">
        <f t="shared" si="0"/>
        <v>0</v>
      </c>
      <c r="F13" s="326"/>
    </row>
    <row r="14" spans="1:6" x14ac:dyDescent="0.2">
      <c r="A14" s="326"/>
      <c r="B14" s="134" t="s">
        <v>14</v>
      </c>
      <c r="C14" s="195"/>
      <c r="D14" s="220"/>
      <c r="E14" s="298"/>
      <c r="F14" s="326"/>
    </row>
    <row r="15" spans="1:6" x14ac:dyDescent="0.2">
      <c r="A15" s="326"/>
      <c r="B15" s="137" t="s">
        <v>15</v>
      </c>
      <c r="C15" s="208">
        <f>Approved_Budget!E16</f>
        <v>0</v>
      </c>
      <c r="D15" s="219"/>
      <c r="E15" s="194">
        <f t="shared" si="0"/>
        <v>0</v>
      </c>
      <c r="F15" s="326"/>
    </row>
    <row r="16" spans="1:6" x14ac:dyDescent="0.2">
      <c r="A16" s="326"/>
      <c r="B16" s="137" t="s">
        <v>16</v>
      </c>
      <c r="C16" s="208">
        <f>Approved_Budget!E17</f>
        <v>0</v>
      </c>
      <c r="D16" s="219"/>
      <c r="E16" s="194">
        <f t="shared" si="0"/>
        <v>0</v>
      </c>
      <c r="F16" s="326"/>
    </row>
    <row r="17" spans="1:6" x14ac:dyDescent="0.2">
      <c r="A17" s="326"/>
      <c r="B17" s="137" t="s">
        <v>17</v>
      </c>
      <c r="C17" s="208">
        <f>Approved_Budget!E18</f>
        <v>0</v>
      </c>
      <c r="D17" s="219"/>
      <c r="E17" s="194">
        <f t="shared" si="0"/>
        <v>0</v>
      </c>
      <c r="F17" s="326"/>
    </row>
    <row r="18" spans="1:6" x14ac:dyDescent="0.2">
      <c r="A18" s="326"/>
      <c r="B18" s="137" t="s">
        <v>18</v>
      </c>
      <c r="C18" s="208">
        <f>Approved_Budget!E19</f>
        <v>0</v>
      </c>
      <c r="D18" s="219"/>
      <c r="E18" s="194">
        <f t="shared" si="0"/>
        <v>0</v>
      </c>
      <c r="F18" s="326"/>
    </row>
    <row r="19" spans="1:6" x14ac:dyDescent="0.2">
      <c r="A19" s="326"/>
      <c r="B19" s="137" t="s">
        <v>19</v>
      </c>
      <c r="C19" s="208">
        <f>Approved_Budget!E20</f>
        <v>0</v>
      </c>
      <c r="D19" s="219"/>
      <c r="E19" s="194">
        <f t="shared" si="0"/>
        <v>0</v>
      </c>
      <c r="F19" s="326"/>
    </row>
    <row r="20" spans="1:6" x14ac:dyDescent="0.2">
      <c r="A20" s="326"/>
      <c r="B20" s="137" t="s">
        <v>20</v>
      </c>
      <c r="C20" s="208">
        <f>Approved_Budget!E21</f>
        <v>0</v>
      </c>
      <c r="D20" s="219"/>
      <c r="E20" s="194">
        <f t="shared" si="0"/>
        <v>0</v>
      </c>
      <c r="F20" s="326"/>
    </row>
    <row r="21" spans="1:6" x14ac:dyDescent="0.2">
      <c r="A21" s="326"/>
      <c r="B21" s="137" t="s">
        <v>21</v>
      </c>
      <c r="C21" s="208">
        <f>Approved_Budget!E22</f>
        <v>0</v>
      </c>
      <c r="D21" s="219"/>
      <c r="E21" s="194">
        <f t="shared" si="0"/>
        <v>0</v>
      </c>
      <c r="F21" s="326"/>
    </row>
    <row r="22" spans="1:6" x14ac:dyDescent="0.2">
      <c r="A22" s="326"/>
      <c r="B22" s="137" t="s">
        <v>22</v>
      </c>
      <c r="C22" s="208">
        <f>Approved_Budget!E23</f>
        <v>0</v>
      </c>
      <c r="D22" s="219"/>
      <c r="E22" s="194">
        <f t="shared" si="0"/>
        <v>0</v>
      </c>
      <c r="F22" s="326"/>
    </row>
    <row r="23" spans="1:6" x14ac:dyDescent="0.2">
      <c r="A23" s="326"/>
      <c r="B23" s="137" t="s">
        <v>23</v>
      </c>
      <c r="C23" s="208">
        <f>Approved_Budget!E24</f>
        <v>0</v>
      </c>
      <c r="D23" s="219"/>
      <c r="E23" s="194">
        <f t="shared" si="0"/>
        <v>0</v>
      </c>
      <c r="F23" s="326"/>
    </row>
    <row r="24" spans="1:6" x14ac:dyDescent="0.2">
      <c r="A24" s="326"/>
      <c r="B24" s="137" t="s">
        <v>24</v>
      </c>
      <c r="C24" s="208">
        <f>Approved_Budget!E25</f>
        <v>0</v>
      </c>
      <c r="D24" s="219"/>
      <c r="E24" s="194">
        <f t="shared" si="0"/>
        <v>0</v>
      </c>
      <c r="F24" s="326"/>
    </row>
    <row r="25" spans="1:6" x14ac:dyDescent="0.2">
      <c r="A25" s="326"/>
      <c r="B25" s="137" t="s">
        <v>25</v>
      </c>
      <c r="C25" s="208">
        <f>Approved_Budget!E26</f>
        <v>0</v>
      </c>
      <c r="D25" s="219"/>
      <c r="E25" s="194">
        <f t="shared" si="0"/>
        <v>0</v>
      </c>
      <c r="F25" s="326"/>
    </row>
    <row r="26" spans="1:6" x14ac:dyDescent="0.2">
      <c r="A26" s="326"/>
      <c r="B26" s="130" t="s">
        <v>26</v>
      </c>
      <c r="C26" s="197">
        <f>SUM(C7:C25)</f>
        <v>0</v>
      </c>
      <c r="D26" s="198">
        <f>SUM(D9:D25)</f>
        <v>0</v>
      </c>
      <c r="E26" s="199">
        <f>SUM(E9:E25)</f>
        <v>0</v>
      </c>
      <c r="F26" s="326"/>
    </row>
    <row r="27" spans="1:6" ht="15.75" x14ac:dyDescent="0.2">
      <c r="A27" s="326"/>
      <c r="B27" s="211" t="s">
        <v>108</v>
      </c>
      <c r="C27" s="212"/>
      <c r="D27" s="330"/>
      <c r="E27" s="213"/>
      <c r="F27" s="326"/>
    </row>
    <row r="28" spans="1:6" x14ac:dyDescent="0.2">
      <c r="A28" s="326"/>
      <c r="B28" s="482" t="s">
        <v>27</v>
      </c>
      <c r="C28" s="403"/>
      <c r="D28" s="403"/>
      <c r="E28" s="552"/>
      <c r="F28" s="326"/>
    </row>
    <row r="29" spans="1:6" x14ac:dyDescent="0.2">
      <c r="A29" s="326"/>
      <c r="B29" s="397" t="s">
        <v>28</v>
      </c>
      <c r="C29" s="200"/>
      <c r="D29" s="331"/>
      <c r="E29" s="201"/>
      <c r="F29" s="326"/>
    </row>
    <row r="30" spans="1:6" x14ac:dyDescent="0.2">
      <c r="A30" s="326"/>
      <c r="B30" s="139" t="str">
        <f>Approved_Budget!B31</f>
        <v>1)</v>
      </c>
      <c r="C30" s="209">
        <f>Approved_Budget!E31</f>
        <v>0</v>
      </c>
      <c r="D30" s="219"/>
      <c r="E30" s="194">
        <f>D30-C30</f>
        <v>0</v>
      </c>
      <c r="F30" s="326"/>
    </row>
    <row r="31" spans="1:6" x14ac:dyDescent="0.2">
      <c r="A31" s="326"/>
      <c r="B31" s="139" t="str">
        <f>Approved_Budget!B32</f>
        <v>2)</v>
      </c>
      <c r="C31" s="210">
        <f>Approved_Budget!E32</f>
        <v>0</v>
      </c>
      <c r="D31" s="221"/>
      <c r="E31" s="194">
        <f t="shared" ref="E31:E39" si="1">D31-C31</f>
        <v>0</v>
      </c>
      <c r="F31" s="326"/>
    </row>
    <row r="32" spans="1:6" x14ac:dyDescent="0.2">
      <c r="A32" s="326"/>
      <c r="B32" s="482" t="s">
        <v>31</v>
      </c>
      <c r="C32" s="403"/>
      <c r="D32" s="403"/>
      <c r="E32" s="552"/>
      <c r="F32" s="326"/>
    </row>
    <row r="33" spans="1:6" x14ac:dyDescent="0.2">
      <c r="A33" s="326"/>
      <c r="B33" s="397" t="s">
        <v>28</v>
      </c>
      <c r="C33" s="200"/>
      <c r="D33" s="331"/>
      <c r="E33" s="299"/>
      <c r="F33" s="326"/>
    </row>
    <row r="34" spans="1:6" x14ac:dyDescent="0.2">
      <c r="A34" s="326"/>
      <c r="B34" s="223" t="str">
        <f>Approved_Budget!B35</f>
        <v>1)</v>
      </c>
      <c r="C34" s="209">
        <f>Approved_Budget!E35</f>
        <v>0</v>
      </c>
      <c r="D34" s="222"/>
      <c r="E34" s="194">
        <f t="shared" si="1"/>
        <v>0</v>
      </c>
      <c r="F34" s="326"/>
    </row>
    <row r="35" spans="1:6" x14ac:dyDescent="0.2">
      <c r="A35" s="326"/>
      <c r="B35" s="223" t="str">
        <f>Approved_Budget!B36</f>
        <v>2)</v>
      </c>
      <c r="C35" s="210">
        <f>Approved_Budget!E36</f>
        <v>0</v>
      </c>
      <c r="D35" s="221"/>
      <c r="E35" s="194">
        <f t="shared" si="1"/>
        <v>0</v>
      </c>
      <c r="F35" s="326"/>
    </row>
    <row r="36" spans="1:6" x14ac:dyDescent="0.2">
      <c r="A36" s="326"/>
      <c r="B36" s="482" t="s">
        <v>32</v>
      </c>
      <c r="C36" s="403"/>
      <c r="D36" s="403"/>
      <c r="E36" s="552"/>
      <c r="F36" s="326"/>
    </row>
    <row r="37" spans="1:6" x14ac:dyDescent="0.2">
      <c r="A37" s="326"/>
      <c r="B37" s="397" t="s">
        <v>28</v>
      </c>
      <c r="C37" s="200"/>
      <c r="D37" s="331"/>
      <c r="E37" s="299"/>
      <c r="F37" s="326"/>
    </row>
    <row r="38" spans="1:6" x14ac:dyDescent="0.2">
      <c r="A38" s="326"/>
      <c r="B38" s="223" t="str">
        <f>Approved_Budget!B39</f>
        <v>1)</v>
      </c>
      <c r="C38" s="209">
        <f>Approved_Budget!E39</f>
        <v>0</v>
      </c>
      <c r="D38" s="222"/>
      <c r="E38" s="194">
        <f t="shared" si="1"/>
        <v>0</v>
      </c>
      <c r="F38" s="326"/>
    </row>
    <row r="39" spans="1:6" x14ac:dyDescent="0.2">
      <c r="A39" s="326"/>
      <c r="B39" s="223" t="str">
        <f>Approved_Budget!B40</f>
        <v>2)</v>
      </c>
      <c r="C39" s="209">
        <f>Approved_Budget!E40</f>
        <v>0</v>
      </c>
      <c r="D39" s="219"/>
      <c r="E39" s="194">
        <f t="shared" si="1"/>
        <v>0</v>
      </c>
      <c r="F39" s="326"/>
    </row>
    <row r="40" spans="1:6" x14ac:dyDescent="0.2">
      <c r="A40" s="326"/>
      <c r="B40" s="132" t="s">
        <v>34</v>
      </c>
      <c r="C40" s="202">
        <f>SUM(C27:C39)</f>
        <v>0</v>
      </c>
      <c r="D40" s="198">
        <f>SUM(D30:D39)</f>
        <v>0</v>
      </c>
      <c r="E40" s="199">
        <f>SUM(E30:E39)</f>
        <v>0</v>
      </c>
      <c r="F40" s="326"/>
    </row>
    <row r="41" spans="1:6" ht="15.75" thickBot="1" x14ac:dyDescent="0.25">
      <c r="A41" s="326"/>
      <c r="B41" s="138" t="s">
        <v>35</v>
      </c>
      <c r="C41" s="203">
        <f>C40+C26</f>
        <v>0</v>
      </c>
      <c r="D41" s="204">
        <f>D40+D26</f>
        <v>0</v>
      </c>
      <c r="E41" s="205">
        <f>E40+E26</f>
        <v>0</v>
      </c>
      <c r="F41" s="326"/>
    </row>
    <row r="42" spans="1:6" ht="15.75" x14ac:dyDescent="0.2">
      <c r="A42" s="326"/>
      <c r="B42" s="555" t="s">
        <v>107</v>
      </c>
      <c r="C42" s="556"/>
      <c r="D42" s="556"/>
      <c r="E42" s="557"/>
      <c r="F42" s="326"/>
    </row>
    <row r="43" spans="1:6" x14ac:dyDescent="0.2">
      <c r="A43" s="326"/>
      <c r="B43" s="558"/>
      <c r="C43" s="559"/>
      <c r="D43" s="559"/>
      <c r="E43" s="560"/>
      <c r="F43" s="326"/>
    </row>
    <row r="44" spans="1:6" x14ac:dyDescent="0.2">
      <c r="A44" s="326"/>
      <c r="B44" s="558"/>
      <c r="C44" s="559"/>
      <c r="D44" s="559"/>
      <c r="E44" s="560"/>
      <c r="F44" s="326"/>
    </row>
    <row r="45" spans="1:6" x14ac:dyDescent="0.2">
      <c r="A45" s="326"/>
      <c r="B45" s="558"/>
      <c r="C45" s="559"/>
      <c r="D45" s="559"/>
      <c r="E45" s="560"/>
      <c r="F45" s="326"/>
    </row>
    <row r="46" spans="1:6" x14ac:dyDescent="0.2">
      <c r="A46" s="326"/>
      <c r="B46" s="558"/>
      <c r="C46" s="559"/>
      <c r="D46" s="559"/>
      <c r="E46" s="560"/>
      <c r="F46" s="326"/>
    </row>
    <row r="47" spans="1:6" ht="15.75" thickBot="1" x14ac:dyDescent="0.25">
      <c r="A47" s="326"/>
      <c r="B47" s="561"/>
      <c r="C47" s="562"/>
      <c r="D47" s="562"/>
      <c r="E47" s="563"/>
      <c r="F47" s="326"/>
    </row>
    <row r="48" spans="1:6" ht="15.75" x14ac:dyDescent="0.2">
      <c r="A48" s="326"/>
      <c r="B48" s="564" t="s">
        <v>99</v>
      </c>
      <c r="C48" s="565"/>
      <c r="D48" s="565"/>
      <c r="E48" s="566"/>
      <c r="F48" s="326"/>
    </row>
    <row r="49" spans="1:6" x14ac:dyDescent="0.2">
      <c r="A49" s="326"/>
      <c r="B49" s="567"/>
      <c r="C49" s="568"/>
      <c r="D49" s="568"/>
      <c r="E49" s="569"/>
      <c r="F49" s="326"/>
    </row>
    <row r="50" spans="1:6" ht="15.75" thickBot="1" x14ac:dyDescent="0.25">
      <c r="A50" s="326"/>
      <c r="B50" s="570"/>
      <c r="C50" s="571"/>
      <c r="D50" s="571"/>
      <c r="E50" s="572"/>
      <c r="F50" s="326"/>
    </row>
    <row r="51" spans="1:6" ht="15.75" x14ac:dyDescent="0.25">
      <c r="A51" s="326"/>
      <c r="B51" s="175" t="s">
        <v>100</v>
      </c>
      <c r="C51" s="129"/>
      <c r="D51" s="129"/>
      <c r="E51" s="176"/>
      <c r="F51" s="326"/>
    </row>
    <row r="52" spans="1:6" ht="15.75" x14ac:dyDescent="0.25">
      <c r="A52" s="326"/>
      <c r="B52" s="175"/>
      <c r="C52" s="129"/>
      <c r="D52" s="129"/>
      <c r="E52" s="176"/>
      <c r="F52" s="326"/>
    </row>
    <row r="53" spans="1:6" ht="15.75" x14ac:dyDescent="0.25">
      <c r="A53" s="326"/>
      <c r="B53" s="177" t="s">
        <v>101</v>
      </c>
      <c r="C53" s="127"/>
      <c r="D53" s="128"/>
      <c r="E53" s="178"/>
      <c r="F53" s="326"/>
    </row>
    <row r="54" spans="1:6" ht="15.75" x14ac:dyDescent="0.25">
      <c r="A54" s="326"/>
      <c r="B54" s="177" t="s">
        <v>102</v>
      </c>
      <c r="C54" s="127"/>
      <c r="D54" s="128"/>
      <c r="E54" s="178"/>
      <c r="F54" s="326"/>
    </row>
    <row r="55" spans="1:6" ht="15.75" x14ac:dyDescent="0.25">
      <c r="A55" s="326"/>
      <c r="B55" s="177" t="s">
        <v>103</v>
      </c>
      <c r="C55" s="127"/>
      <c r="D55" s="128"/>
      <c r="E55" s="178"/>
      <c r="F55" s="326"/>
    </row>
    <row r="56" spans="1:6" ht="15.75" x14ac:dyDescent="0.25">
      <c r="A56" s="326"/>
      <c r="B56" s="177" t="s">
        <v>104</v>
      </c>
      <c r="C56" s="127"/>
      <c r="D56" s="128"/>
      <c r="E56" s="178"/>
      <c r="F56" s="326"/>
    </row>
    <row r="57" spans="1:6" ht="15.75" x14ac:dyDescent="0.25">
      <c r="A57" s="326"/>
      <c r="B57" s="177"/>
      <c r="C57" s="128"/>
      <c r="D57" s="128"/>
      <c r="E57" s="178"/>
      <c r="F57" s="326"/>
    </row>
    <row r="58" spans="1:6" ht="15.75" x14ac:dyDescent="0.25">
      <c r="A58" s="326"/>
      <c r="B58" s="177"/>
      <c r="C58" s="128"/>
      <c r="D58" s="128"/>
      <c r="E58" s="178"/>
      <c r="F58" s="326"/>
    </row>
    <row r="59" spans="1:6" ht="15.75" x14ac:dyDescent="0.25">
      <c r="A59" s="326"/>
      <c r="B59" s="177"/>
      <c r="C59" s="128"/>
      <c r="D59" s="128"/>
      <c r="E59" s="178"/>
      <c r="F59" s="326"/>
    </row>
    <row r="60" spans="1:6" ht="16.5" thickBot="1" x14ac:dyDescent="0.3">
      <c r="A60" s="326"/>
      <c r="B60" s="179"/>
      <c r="C60" s="553" t="s">
        <v>105</v>
      </c>
      <c r="D60" s="553"/>
      <c r="E60" s="554"/>
      <c r="F60" s="326"/>
    </row>
    <row r="61" spans="1:6" x14ac:dyDescent="0.2">
      <c r="A61" s="326"/>
      <c r="B61" s="326"/>
      <c r="C61" s="326"/>
      <c r="D61" s="326"/>
      <c r="E61" s="326"/>
      <c r="F61" s="326"/>
    </row>
    <row r="62" spans="1:6" x14ac:dyDescent="0.2">
      <c r="A62" s="326"/>
      <c r="B62" s="326"/>
      <c r="C62" s="326"/>
      <c r="D62" s="326"/>
      <c r="E62" s="326"/>
      <c r="F62" s="326"/>
    </row>
  </sheetData>
  <sheetProtection algorithmName="SHA-512" hashValue="zATScR8RYlbrP5iTvDJ6P8reQdGb5cd3y48PPioTJVwiaUmQOyZ0xsPHcsvEVfz7FTZAxZx3DMOLQU9y6McpCA==" saltValue="xQGFAcZxV5SPQnCvDImOtg==" spinCount="100000" sheet="1" selectLockedCells="1"/>
  <mergeCells count="8">
    <mergeCell ref="B48:E48"/>
    <mergeCell ref="B49:E50"/>
    <mergeCell ref="C60:E60"/>
    <mergeCell ref="B28:E28"/>
    <mergeCell ref="B32:E32"/>
    <mergeCell ref="B36:E36"/>
    <mergeCell ref="B42:E42"/>
    <mergeCell ref="B43:E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64"/>
  <sheetViews>
    <sheetView zoomScale="60" zoomScaleNormal="60" workbookViewId="0">
      <selection activeCell="K19" sqref="K19"/>
    </sheetView>
  </sheetViews>
  <sheetFormatPr defaultColWidth="18.7109375" defaultRowHeight="15" x14ac:dyDescent="0.2"/>
  <cols>
    <col min="1" max="1" width="6.42578125" style="259" customWidth="1"/>
    <col min="2" max="2" width="46" style="259" customWidth="1"/>
    <col min="3" max="3" width="14.42578125" style="259" bestFit="1" customWidth="1"/>
    <col min="4" max="4" width="19.7109375" style="259" customWidth="1"/>
    <col min="5" max="6" width="20.85546875" style="336" customWidth="1"/>
    <col min="7" max="9" width="20.85546875" style="259" customWidth="1"/>
    <col min="10" max="10" width="20.85546875" style="336" customWidth="1"/>
    <col min="11" max="22" width="20.85546875" style="259" customWidth="1"/>
    <col min="23" max="16384" width="18.7109375" style="259"/>
  </cols>
  <sheetData>
    <row r="1" spans="1:23" ht="15.75" thickBot="1" x14ac:dyDescent="0.25">
      <c r="A1" s="51"/>
      <c r="B1" s="51"/>
      <c r="C1" s="323"/>
      <c r="D1" s="323"/>
      <c r="E1" s="51"/>
      <c r="F1" s="51"/>
      <c r="G1" s="51"/>
      <c r="H1" s="51"/>
      <c r="I1" s="51"/>
      <c r="J1" s="51"/>
      <c r="K1" s="51"/>
      <c r="L1" s="449"/>
      <c r="M1" s="449"/>
      <c r="N1" s="449"/>
      <c r="O1" s="449"/>
      <c r="P1" s="449"/>
      <c r="Q1" s="449"/>
      <c r="R1" s="449"/>
      <c r="S1" s="449"/>
      <c r="T1" s="51"/>
      <c r="U1" s="51"/>
      <c r="V1" s="51"/>
      <c r="W1" s="51"/>
    </row>
    <row r="2" spans="1:23" x14ac:dyDescent="0.2">
      <c r="A2" s="51"/>
      <c r="B2" s="350" t="str">
        <f>Approved_Budget!B1</f>
        <v>[insert FC name]</v>
      </c>
      <c r="C2" s="351"/>
      <c r="D2" s="351"/>
      <c r="E2" s="352"/>
      <c r="F2" s="353"/>
      <c r="G2" s="353"/>
      <c r="H2" s="353"/>
      <c r="I2" s="353"/>
      <c r="J2" s="353"/>
      <c r="K2" s="353"/>
      <c r="L2" s="450"/>
      <c r="M2" s="450"/>
      <c r="N2" s="450"/>
      <c r="O2" s="450"/>
      <c r="P2" s="450"/>
      <c r="Q2" s="450"/>
      <c r="R2" s="450"/>
      <c r="S2" s="450"/>
      <c r="T2" s="353"/>
      <c r="U2" s="353"/>
      <c r="V2" s="354"/>
      <c r="W2" s="51"/>
    </row>
    <row r="3" spans="1:23" x14ac:dyDescent="0.2">
      <c r="A3" s="51"/>
      <c r="B3" s="355" t="s">
        <v>1</v>
      </c>
      <c r="C3" s="215" t="s">
        <v>2</v>
      </c>
      <c r="D3" s="140" t="str">
        <f>Approved_Budget!E2</f>
        <v>[insert fiscal]</v>
      </c>
      <c r="E3" s="459" t="s">
        <v>37</v>
      </c>
      <c r="F3" s="39"/>
      <c r="G3" s="39"/>
      <c r="H3" s="39"/>
      <c r="I3" s="461" t="s">
        <v>38</v>
      </c>
      <c r="J3" s="39" t="s">
        <v>39</v>
      </c>
      <c r="K3" s="39" t="s">
        <v>39</v>
      </c>
      <c r="L3" s="39" t="s">
        <v>39</v>
      </c>
      <c r="M3" s="461" t="s">
        <v>40</v>
      </c>
      <c r="N3" s="39" t="s">
        <v>39</v>
      </c>
      <c r="O3" s="39" t="s">
        <v>39</v>
      </c>
      <c r="P3" s="39" t="s">
        <v>39</v>
      </c>
      <c r="Q3" s="461" t="s">
        <v>41</v>
      </c>
      <c r="R3" s="39" t="s">
        <v>39</v>
      </c>
      <c r="S3" s="39" t="s">
        <v>39</v>
      </c>
      <c r="T3" s="39" t="s">
        <v>39</v>
      </c>
      <c r="U3" s="461" t="s">
        <v>42</v>
      </c>
      <c r="V3" s="356"/>
      <c r="W3" s="51"/>
    </row>
    <row r="4" spans="1:23" ht="15.75" x14ac:dyDescent="0.25">
      <c r="A4" s="52"/>
      <c r="B4" s="466" t="s">
        <v>6</v>
      </c>
      <c r="C4" s="467"/>
      <c r="D4" s="341">
        <f>Approved_Budget!E5</f>
        <v>86100</v>
      </c>
      <c r="E4" s="460"/>
      <c r="F4" s="40" t="s">
        <v>43</v>
      </c>
      <c r="G4" s="40" t="s">
        <v>43</v>
      </c>
      <c r="H4" s="40" t="s">
        <v>43</v>
      </c>
      <c r="I4" s="461"/>
      <c r="J4" s="40" t="s">
        <v>43</v>
      </c>
      <c r="K4" s="40" t="s">
        <v>43</v>
      </c>
      <c r="L4" s="40" t="s">
        <v>43</v>
      </c>
      <c r="M4" s="461"/>
      <c r="N4" s="40" t="s">
        <v>43</v>
      </c>
      <c r="O4" s="40" t="s">
        <v>43</v>
      </c>
      <c r="P4" s="40" t="s">
        <v>43</v>
      </c>
      <c r="Q4" s="461"/>
      <c r="R4" s="40" t="s">
        <v>43</v>
      </c>
      <c r="S4" s="40" t="s">
        <v>43</v>
      </c>
      <c r="T4" s="40" t="s">
        <v>43</v>
      </c>
      <c r="U4" s="461"/>
      <c r="V4" s="357"/>
      <c r="W4" s="60"/>
    </row>
    <row r="5" spans="1:23" ht="30" x14ac:dyDescent="0.2">
      <c r="A5" s="53"/>
      <c r="B5" s="358" t="s">
        <v>7</v>
      </c>
      <c r="C5" s="141"/>
      <c r="D5" s="224"/>
      <c r="E5" s="142" t="s">
        <v>8</v>
      </c>
      <c r="F5" s="399" t="s">
        <v>44</v>
      </c>
      <c r="G5" s="399" t="s">
        <v>45</v>
      </c>
      <c r="H5" s="399" t="s">
        <v>46</v>
      </c>
      <c r="I5" s="461"/>
      <c r="J5" s="399" t="s">
        <v>47</v>
      </c>
      <c r="K5" s="399" t="s">
        <v>48</v>
      </c>
      <c r="L5" s="399" t="s">
        <v>49</v>
      </c>
      <c r="M5" s="461"/>
      <c r="N5" s="399" t="s">
        <v>50</v>
      </c>
      <c r="O5" s="399" t="s">
        <v>51</v>
      </c>
      <c r="P5" s="399" t="s">
        <v>52</v>
      </c>
      <c r="Q5" s="461"/>
      <c r="R5" s="399" t="s">
        <v>53</v>
      </c>
      <c r="S5" s="399" t="s">
        <v>54</v>
      </c>
      <c r="T5" s="399" t="s">
        <v>55</v>
      </c>
      <c r="U5" s="461"/>
      <c r="V5" s="359" t="s">
        <v>56</v>
      </c>
      <c r="W5" s="51"/>
    </row>
    <row r="6" spans="1:23" x14ac:dyDescent="0.2">
      <c r="A6" s="53"/>
      <c r="B6" s="360" t="s">
        <v>9</v>
      </c>
      <c r="C6" s="143"/>
      <c r="D6" s="143"/>
      <c r="E6" s="144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361"/>
      <c r="W6" s="51"/>
    </row>
    <row r="7" spans="1:23" s="260" customFormat="1" x14ac:dyDescent="0.25">
      <c r="A7" s="54"/>
      <c r="B7" s="362" t="s">
        <v>10</v>
      </c>
      <c r="C7" s="145"/>
      <c r="D7" s="145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363"/>
      <c r="W7" s="62"/>
    </row>
    <row r="8" spans="1:23" s="260" customFormat="1" x14ac:dyDescent="0.25">
      <c r="A8" s="55"/>
      <c r="B8" s="364" t="s">
        <v>11</v>
      </c>
      <c r="C8" s="146" t="s">
        <v>12</v>
      </c>
      <c r="D8" s="147" t="s">
        <v>57</v>
      </c>
      <c r="E8" s="148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365"/>
      <c r="W8" s="62"/>
    </row>
    <row r="9" spans="1:23" s="260" customFormat="1" x14ac:dyDescent="0.25">
      <c r="A9" s="54"/>
      <c r="B9" s="366">
        <f>Approved_Budget!B10</f>
        <v>0</v>
      </c>
      <c r="C9" s="149">
        <f>Approved_Budget!C10</f>
        <v>0</v>
      </c>
      <c r="D9" s="149">
        <f>Approved_Budget!D10</f>
        <v>0</v>
      </c>
      <c r="E9" s="150">
        <f>Approved_Budget!E10</f>
        <v>0</v>
      </c>
      <c r="F9" s="22"/>
      <c r="G9" s="22"/>
      <c r="H9" s="22"/>
      <c r="I9" s="16">
        <f t="shared" ref="I9:I13" si="0">SUM(F9:H9)</f>
        <v>0</v>
      </c>
      <c r="J9" s="22"/>
      <c r="K9" s="22"/>
      <c r="L9" s="22"/>
      <c r="M9" s="16">
        <f t="shared" ref="M9:M39" si="1">SUM(J9:L9)</f>
        <v>0</v>
      </c>
      <c r="N9" s="22"/>
      <c r="O9" s="22"/>
      <c r="P9" s="22"/>
      <c r="Q9" s="16">
        <f t="shared" ref="Q9:Q25" si="2">SUM(N9:P9)</f>
        <v>0</v>
      </c>
      <c r="R9" s="22"/>
      <c r="S9" s="22"/>
      <c r="T9" s="22"/>
      <c r="U9" s="16">
        <f t="shared" ref="U9:U39" si="3">SUM(R9:T9)</f>
        <v>0</v>
      </c>
      <c r="V9" s="367">
        <f>SUM(I9+M9+Q9+U9)</f>
        <v>0</v>
      </c>
      <c r="W9" s="62"/>
    </row>
    <row r="10" spans="1:23" s="260" customFormat="1" x14ac:dyDescent="0.25">
      <c r="A10" s="54"/>
      <c r="B10" s="366">
        <f>Approved_Budget!B11</f>
        <v>0</v>
      </c>
      <c r="C10" s="149">
        <f>Approved_Budget!C11</f>
        <v>0</v>
      </c>
      <c r="D10" s="149">
        <f>Approved_Budget!D11</f>
        <v>0</v>
      </c>
      <c r="E10" s="150">
        <f>Approved_Budget!E11</f>
        <v>0</v>
      </c>
      <c r="F10" s="2"/>
      <c r="G10" s="2"/>
      <c r="H10" s="2"/>
      <c r="I10" s="3">
        <f t="shared" si="0"/>
        <v>0</v>
      </c>
      <c r="J10" s="2"/>
      <c r="K10" s="2"/>
      <c r="L10" s="2"/>
      <c r="M10" s="3">
        <f t="shared" si="1"/>
        <v>0</v>
      </c>
      <c r="N10" s="2"/>
      <c r="O10" s="2"/>
      <c r="P10" s="2"/>
      <c r="Q10" s="3">
        <f t="shared" si="2"/>
        <v>0</v>
      </c>
      <c r="R10" s="2"/>
      <c r="S10" s="2"/>
      <c r="T10" s="2"/>
      <c r="U10" s="3">
        <f t="shared" si="3"/>
        <v>0</v>
      </c>
      <c r="V10" s="368">
        <f t="shared" ref="V10:V13" si="4">SUM(I10+M10+Q10+U10)</f>
        <v>0</v>
      </c>
      <c r="W10" s="62"/>
    </row>
    <row r="11" spans="1:23" s="260" customFormat="1" x14ac:dyDescent="0.25">
      <c r="A11" s="54"/>
      <c r="B11" s="366">
        <f>Approved_Budget!B12</f>
        <v>0</v>
      </c>
      <c r="C11" s="149">
        <f>Approved_Budget!C12</f>
        <v>0</v>
      </c>
      <c r="D11" s="149">
        <f>Approved_Budget!D12</f>
        <v>0</v>
      </c>
      <c r="E11" s="150">
        <f>Approved_Budget!E12</f>
        <v>0</v>
      </c>
      <c r="F11" s="2"/>
      <c r="G11" s="2"/>
      <c r="H11" s="2"/>
      <c r="I11" s="3">
        <f t="shared" si="0"/>
        <v>0</v>
      </c>
      <c r="J11" s="2"/>
      <c r="K11" s="2"/>
      <c r="L11" s="2"/>
      <c r="M11" s="3">
        <f t="shared" si="1"/>
        <v>0</v>
      </c>
      <c r="N11" s="2"/>
      <c r="O11" s="2"/>
      <c r="P11" s="2"/>
      <c r="Q11" s="3">
        <f t="shared" si="2"/>
        <v>0</v>
      </c>
      <c r="R11" s="2"/>
      <c r="S11" s="2"/>
      <c r="T11" s="2"/>
      <c r="U11" s="3">
        <f t="shared" si="3"/>
        <v>0</v>
      </c>
      <c r="V11" s="368">
        <f t="shared" si="4"/>
        <v>0</v>
      </c>
      <c r="W11" s="62"/>
    </row>
    <row r="12" spans="1:23" s="260" customFormat="1" x14ac:dyDescent="0.25">
      <c r="A12" s="54"/>
      <c r="B12" s="366">
        <f>Approved_Budget!B13</f>
        <v>0</v>
      </c>
      <c r="C12" s="149">
        <f>Approved_Budget!C13</f>
        <v>0</v>
      </c>
      <c r="D12" s="149">
        <f>Approved_Budget!D13</f>
        <v>0</v>
      </c>
      <c r="E12" s="150">
        <f>Approved_Budget!E13</f>
        <v>0</v>
      </c>
      <c r="F12" s="2"/>
      <c r="G12" s="2"/>
      <c r="H12" s="2"/>
      <c r="I12" s="3">
        <f t="shared" si="0"/>
        <v>0</v>
      </c>
      <c r="J12" s="2"/>
      <c r="K12" s="2"/>
      <c r="L12" s="2"/>
      <c r="M12" s="3">
        <f t="shared" si="1"/>
        <v>0</v>
      </c>
      <c r="N12" s="2"/>
      <c r="O12" s="2"/>
      <c r="P12" s="2"/>
      <c r="Q12" s="3">
        <f t="shared" si="2"/>
        <v>0</v>
      </c>
      <c r="R12" s="2"/>
      <c r="S12" s="2"/>
      <c r="T12" s="2"/>
      <c r="U12" s="3">
        <f t="shared" si="3"/>
        <v>0</v>
      </c>
      <c r="V12" s="368">
        <f t="shared" si="4"/>
        <v>0</v>
      </c>
      <c r="W12" s="62"/>
    </row>
    <row r="13" spans="1:23" s="260" customFormat="1" x14ac:dyDescent="0.25">
      <c r="A13" s="54"/>
      <c r="B13" s="366">
        <f>Approved_Budget!B14</f>
        <v>0</v>
      </c>
      <c r="C13" s="149">
        <f>Approved_Budget!C14</f>
        <v>0</v>
      </c>
      <c r="D13" s="149">
        <f>Approved_Budget!D14</f>
        <v>0</v>
      </c>
      <c r="E13" s="150">
        <f>Approved_Budget!E14</f>
        <v>0</v>
      </c>
      <c r="F13" s="30"/>
      <c r="G13" s="30"/>
      <c r="H13" s="30"/>
      <c r="I13" s="31">
        <f t="shared" si="0"/>
        <v>0</v>
      </c>
      <c r="J13" s="30"/>
      <c r="K13" s="30"/>
      <c r="L13" s="30"/>
      <c r="M13" s="31">
        <f t="shared" si="1"/>
        <v>0</v>
      </c>
      <c r="N13" s="30"/>
      <c r="O13" s="30"/>
      <c r="P13" s="30"/>
      <c r="Q13" s="31">
        <f t="shared" si="2"/>
        <v>0</v>
      </c>
      <c r="R13" s="30"/>
      <c r="S13" s="30"/>
      <c r="T13" s="30"/>
      <c r="U13" s="31">
        <f t="shared" si="3"/>
        <v>0</v>
      </c>
      <c r="V13" s="369">
        <f t="shared" si="4"/>
        <v>0</v>
      </c>
      <c r="W13" s="62"/>
    </row>
    <row r="14" spans="1:23" s="260" customFormat="1" x14ac:dyDescent="0.25">
      <c r="A14" s="54"/>
      <c r="B14" s="396" t="s">
        <v>14</v>
      </c>
      <c r="C14" s="395"/>
      <c r="D14" s="395"/>
      <c r="E14" s="151"/>
      <c r="F14" s="19"/>
      <c r="G14" s="19"/>
      <c r="H14" s="1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370"/>
      <c r="W14" s="62"/>
    </row>
    <row r="15" spans="1:23" s="260" customFormat="1" x14ac:dyDescent="0.25">
      <c r="A15" s="54"/>
      <c r="B15" s="371" t="s">
        <v>15</v>
      </c>
      <c r="C15" s="152"/>
      <c r="D15" s="153"/>
      <c r="E15" s="150">
        <f>Approved_Budget!E16</f>
        <v>0</v>
      </c>
      <c r="F15" s="22"/>
      <c r="G15" s="22"/>
      <c r="H15" s="22"/>
      <c r="I15" s="16">
        <f t="shared" ref="I15:I25" si="5">SUM(F15:H15)</f>
        <v>0</v>
      </c>
      <c r="J15" s="22"/>
      <c r="K15" s="22"/>
      <c r="L15" s="22"/>
      <c r="M15" s="16">
        <f t="shared" si="1"/>
        <v>0</v>
      </c>
      <c r="N15" s="22"/>
      <c r="O15" s="22"/>
      <c r="P15" s="22"/>
      <c r="Q15" s="16">
        <f t="shared" si="2"/>
        <v>0</v>
      </c>
      <c r="R15" s="22"/>
      <c r="S15" s="22"/>
      <c r="T15" s="22"/>
      <c r="U15" s="16">
        <f t="shared" si="3"/>
        <v>0</v>
      </c>
      <c r="V15" s="367">
        <f>SUM(I15+M15+Q15+U15)</f>
        <v>0</v>
      </c>
      <c r="W15" s="62"/>
    </row>
    <row r="16" spans="1:23" s="260" customFormat="1" x14ac:dyDescent="0.25">
      <c r="A16" s="54"/>
      <c r="B16" s="371" t="s">
        <v>16</v>
      </c>
      <c r="C16" s="152"/>
      <c r="D16" s="153"/>
      <c r="E16" s="150">
        <f>Approved_Budget!E17</f>
        <v>0</v>
      </c>
      <c r="F16" s="2"/>
      <c r="G16" s="2"/>
      <c r="H16" s="2"/>
      <c r="I16" s="3">
        <f t="shared" si="5"/>
        <v>0</v>
      </c>
      <c r="J16" s="2"/>
      <c r="K16" s="2"/>
      <c r="L16" s="2"/>
      <c r="M16" s="3">
        <f t="shared" si="1"/>
        <v>0</v>
      </c>
      <c r="N16" s="2"/>
      <c r="O16" s="2"/>
      <c r="P16" s="2"/>
      <c r="Q16" s="3">
        <f t="shared" si="2"/>
        <v>0</v>
      </c>
      <c r="R16" s="2"/>
      <c r="S16" s="2"/>
      <c r="T16" s="2"/>
      <c r="U16" s="3">
        <f t="shared" si="3"/>
        <v>0</v>
      </c>
      <c r="V16" s="368">
        <f t="shared" ref="V16:V25" si="6">SUM(I16+M16+Q16+U16)</f>
        <v>0</v>
      </c>
      <c r="W16" s="62"/>
    </row>
    <row r="17" spans="1:23" s="260" customFormat="1" x14ac:dyDescent="0.25">
      <c r="A17" s="54"/>
      <c r="B17" s="371" t="s">
        <v>17</v>
      </c>
      <c r="C17" s="152"/>
      <c r="D17" s="153"/>
      <c r="E17" s="150">
        <f>Approved_Budget!E18</f>
        <v>0</v>
      </c>
      <c r="F17" s="2"/>
      <c r="G17" s="2"/>
      <c r="H17" s="2"/>
      <c r="I17" s="3">
        <f t="shared" si="5"/>
        <v>0</v>
      </c>
      <c r="J17" s="2"/>
      <c r="K17" s="2"/>
      <c r="L17" s="2"/>
      <c r="M17" s="3">
        <f t="shared" si="1"/>
        <v>0</v>
      </c>
      <c r="N17" s="2"/>
      <c r="O17" s="2"/>
      <c r="P17" s="2"/>
      <c r="Q17" s="3">
        <f t="shared" si="2"/>
        <v>0</v>
      </c>
      <c r="R17" s="2"/>
      <c r="S17" s="2"/>
      <c r="T17" s="2"/>
      <c r="U17" s="3">
        <f t="shared" si="3"/>
        <v>0</v>
      </c>
      <c r="V17" s="368">
        <f t="shared" si="6"/>
        <v>0</v>
      </c>
      <c r="W17" s="62"/>
    </row>
    <row r="18" spans="1:23" s="260" customFormat="1" x14ac:dyDescent="0.25">
      <c r="A18" s="54"/>
      <c r="B18" s="371" t="s">
        <v>18</v>
      </c>
      <c r="C18" s="152"/>
      <c r="D18" s="153"/>
      <c r="E18" s="150">
        <f>Approved_Budget!E19</f>
        <v>0</v>
      </c>
      <c r="F18" s="2"/>
      <c r="G18" s="2"/>
      <c r="H18" s="2"/>
      <c r="I18" s="3">
        <f t="shared" si="5"/>
        <v>0</v>
      </c>
      <c r="J18" s="2"/>
      <c r="K18" s="2"/>
      <c r="L18" s="2"/>
      <c r="M18" s="3">
        <f t="shared" si="1"/>
        <v>0</v>
      </c>
      <c r="N18" s="2"/>
      <c r="O18" s="2"/>
      <c r="P18" s="2"/>
      <c r="Q18" s="3">
        <f t="shared" si="2"/>
        <v>0</v>
      </c>
      <c r="R18" s="2"/>
      <c r="S18" s="2"/>
      <c r="T18" s="2"/>
      <c r="U18" s="3">
        <f t="shared" si="3"/>
        <v>0</v>
      </c>
      <c r="V18" s="368">
        <f t="shared" si="6"/>
        <v>0</v>
      </c>
      <c r="W18" s="62"/>
    </row>
    <row r="19" spans="1:23" s="260" customFormat="1" x14ac:dyDescent="0.25">
      <c r="A19" s="54"/>
      <c r="B19" s="371" t="s">
        <v>19</v>
      </c>
      <c r="C19" s="152"/>
      <c r="D19" s="153"/>
      <c r="E19" s="150">
        <f>Approved_Budget!E20</f>
        <v>0</v>
      </c>
      <c r="F19" s="2"/>
      <c r="G19" s="2"/>
      <c r="H19" s="2"/>
      <c r="I19" s="3">
        <f t="shared" si="5"/>
        <v>0</v>
      </c>
      <c r="J19" s="2"/>
      <c r="K19" s="2"/>
      <c r="L19" s="2"/>
      <c r="M19" s="3">
        <f t="shared" si="1"/>
        <v>0</v>
      </c>
      <c r="N19" s="2"/>
      <c r="O19" s="2"/>
      <c r="P19" s="2"/>
      <c r="Q19" s="3">
        <f t="shared" si="2"/>
        <v>0</v>
      </c>
      <c r="R19" s="2"/>
      <c r="S19" s="2"/>
      <c r="T19" s="2"/>
      <c r="U19" s="3">
        <f t="shared" si="3"/>
        <v>0</v>
      </c>
      <c r="V19" s="368">
        <f t="shared" si="6"/>
        <v>0</v>
      </c>
      <c r="W19" s="62"/>
    </row>
    <row r="20" spans="1:23" s="260" customFormat="1" x14ac:dyDescent="0.25">
      <c r="A20" s="54"/>
      <c r="B20" s="371" t="s">
        <v>20</v>
      </c>
      <c r="C20" s="152"/>
      <c r="D20" s="153"/>
      <c r="E20" s="150">
        <f>Approved_Budget!E21</f>
        <v>0</v>
      </c>
      <c r="F20" s="2"/>
      <c r="G20" s="2"/>
      <c r="H20" s="2"/>
      <c r="I20" s="3">
        <f t="shared" si="5"/>
        <v>0</v>
      </c>
      <c r="J20" s="2"/>
      <c r="K20" s="2"/>
      <c r="L20" s="2"/>
      <c r="M20" s="3">
        <f t="shared" si="1"/>
        <v>0</v>
      </c>
      <c r="N20" s="2"/>
      <c r="O20" s="2"/>
      <c r="P20" s="2"/>
      <c r="Q20" s="3">
        <f t="shared" si="2"/>
        <v>0</v>
      </c>
      <c r="R20" s="2"/>
      <c r="S20" s="2"/>
      <c r="T20" s="2"/>
      <c r="U20" s="3">
        <f t="shared" si="3"/>
        <v>0</v>
      </c>
      <c r="V20" s="368">
        <f t="shared" si="6"/>
        <v>0</v>
      </c>
      <c r="W20" s="62"/>
    </row>
    <row r="21" spans="1:23" s="260" customFormat="1" x14ac:dyDescent="0.25">
      <c r="A21" s="54"/>
      <c r="B21" s="371" t="s">
        <v>21</v>
      </c>
      <c r="C21" s="152"/>
      <c r="D21" s="153"/>
      <c r="E21" s="150">
        <f>Approved_Budget!E22</f>
        <v>0</v>
      </c>
      <c r="F21" s="2"/>
      <c r="G21" s="2"/>
      <c r="H21" s="2"/>
      <c r="I21" s="3">
        <f t="shared" si="5"/>
        <v>0</v>
      </c>
      <c r="J21" s="2"/>
      <c r="K21" s="2"/>
      <c r="L21" s="2"/>
      <c r="M21" s="3">
        <f t="shared" si="1"/>
        <v>0</v>
      </c>
      <c r="N21" s="2"/>
      <c r="O21" s="2"/>
      <c r="P21" s="2"/>
      <c r="Q21" s="3">
        <f t="shared" si="2"/>
        <v>0</v>
      </c>
      <c r="R21" s="2"/>
      <c r="S21" s="2"/>
      <c r="T21" s="2"/>
      <c r="U21" s="3">
        <f t="shared" si="3"/>
        <v>0</v>
      </c>
      <c r="V21" s="368">
        <f t="shared" si="6"/>
        <v>0</v>
      </c>
      <c r="W21" s="62"/>
    </row>
    <row r="22" spans="1:23" x14ac:dyDescent="0.2">
      <c r="A22" s="51"/>
      <c r="B22" s="371" t="s">
        <v>22</v>
      </c>
      <c r="C22" s="154"/>
      <c r="D22" s="153"/>
      <c r="E22" s="150">
        <f>Approved_Budget!E23</f>
        <v>0</v>
      </c>
      <c r="F22" s="2"/>
      <c r="G22" s="2"/>
      <c r="H22" s="2"/>
      <c r="I22" s="3">
        <f t="shared" si="5"/>
        <v>0</v>
      </c>
      <c r="J22" s="2"/>
      <c r="K22" s="2"/>
      <c r="L22" s="2"/>
      <c r="M22" s="3">
        <f t="shared" si="1"/>
        <v>0</v>
      </c>
      <c r="N22" s="2"/>
      <c r="O22" s="2"/>
      <c r="P22" s="2"/>
      <c r="Q22" s="3">
        <f t="shared" si="2"/>
        <v>0</v>
      </c>
      <c r="R22" s="2"/>
      <c r="S22" s="2"/>
      <c r="T22" s="2"/>
      <c r="U22" s="3">
        <f t="shared" si="3"/>
        <v>0</v>
      </c>
      <c r="V22" s="368">
        <f t="shared" si="6"/>
        <v>0</v>
      </c>
      <c r="W22" s="51"/>
    </row>
    <row r="23" spans="1:23" x14ac:dyDescent="0.2">
      <c r="A23" s="51"/>
      <c r="B23" s="371" t="s">
        <v>23</v>
      </c>
      <c r="C23" s="154"/>
      <c r="D23" s="153"/>
      <c r="E23" s="150">
        <f>Approved_Budget!E24</f>
        <v>0</v>
      </c>
      <c r="F23" s="2"/>
      <c r="G23" s="2"/>
      <c r="H23" s="2"/>
      <c r="I23" s="3">
        <f t="shared" si="5"/>
        <v>0</v>
      </c>
      <c r="J23" s="2"/>
      <c r="K23" s="2"/>
      <c r="L23" s="2"/>
      <c r="M23" s="3">
        <f t="shared" si="1"/>
        <v>0</v>
      </c>
      <c r="N23" s="2"/>
      <c r="O23" s="2"/>
      <c r="P23" s="2"/>
      <c r="Q23" s="3">
        <f t="shared" si="2"/>
        <v>0</v>
      </c>
      <c r="R23" s="2"/>
      <c r="S23" s="2"/>
      <c r="T23" s="2"/>
      <c r="U23" s="3">
        <f t="shared" si="3"/>
        <v>0</v>
      </c>
      <c r="V23" s="368">
        <f t="shared" si="6"/>
        <v>0</v>
      </c>
      <c r="W23" s="51"/>
    </row>
    <row r="24" spans="1:23" x14ac:dyDescent="0.2">
      <c r="A24" s="51"/>
      <c r="B24" s="371" t="s">
        <v>24</v>
      </c>
      <c r="C24" s="154"/>
      <c r="D24" s="153"/>
      <c r="E24" s="150">
        <f>Approved_Budget!E25</f>
        <v>0</v>
      </c>
      <c r="F24" s="2"/>
      <c r="G24" s="2"/>
      <c r="H24" s="2"/>
      <c r="I24" s="3">
        <f t="shared" si="5"/>
        <v>0</v>
      </c>
      <c r="J24" s="2"/>
      <c r="K24" s="2"/>
      <c r="L24" s="2"/>
      <c r="M24" s="3">
        <f t="shared" si="1"/>
        <v>0</v>
      </c>
      <c r="N24" s="2"/>
      <c r="O24" s="2"/>
      <c r="P24" s="2"/>
      <c r="Q24" s="3">
        <f t="shared" si="2"/>
        <v>0</v>
      </c>
      <c r="R24" s="2"/>
      <c r="S24" s="2"/>
      <c r="T24" s="2"/>
      <c r="U24" s="3">
        <f t="shared" si="3"/>
        <v>0</v>
      </c>
      <c r="V24" s="368">
        <f t="shared" si="6"/>
        <v>0</v>
      </c>
      <c r="W24" s="51"/>
    </row>
    <row r="25" spans="1:23" x14ac:dyDescent="0.2">
      <c r="A25" s="51"/>
      <c r="B25" s="371" t="s">
        <v>25</v>
      </c>
      <c r="C25" s="154"/>
      <c r="D25" s="153"/>
      <c r="E25" s="150">
        <f>Approved_Budget!E26</f>
        <v>0</v>
      </c>
      <c r="F25" s="2"/>
      <c r="G25" s="2"/>
      <c r="H25" s="2"/>
      <c r="I25" s="3">
        <f t="shared" si="5"/>
        <v>0</v>
      </c>
      <c r="J25" s="2"/>
      <c r="K25" s="2"/>
      <c r="L25" s="2"/>
      <c r="M25" s="3">
        <f t="shared" si="1"/>
        <v>0</v>
      </c>
      <c r="N25" s="2"/>
      <c r="O25" s="2"/>
      <c r="P25" s="2"/>
      <c r="Q25" s="3">
        <f t="shared" si="2"/>
        <v>0</v>
      </c>
      <c r="R25" s="2"/>
      <c r="S25" s="2"/>
      <c r="T25" s="2"/>
      <c r="U25" s="3">
        <f t="shared" si="3"/>
        <v>0</v>
      </c>
      <c r="V25" s="368">
        <f t="shared" si="6"/>
        <v>0</v>
      </c>
      <c r="W25" s="51"/>
    </row>
    <row r="26" spans="1:23" x14ac:dyDescent="0.2">
      <c r="A26" s="51"/>
      <c r="B26" s="396" t="s">
        <v>26</v>
      </c>
      <c r="C26" s="155"/>
      <c r="D26" s="156"/>
      <c r="E26" s="79">
        <f>SUM(E7:E25)</f>
        <v>0</v>
      </c>
      <c r="F26" s="80">
        <f>SUM(F7:F25)</f>
        <v>0</v>
      </c>
      <c r="G26" s="80">
        <f t="shared" ref="G26:V26" si="7">SUM(G7:G25)</f>
        <v>0</v>
      </c>
      <c r="H26" s="80">
        <f t="shared" si="7"/>
        <v>0</v>
      </c>
      <c r="I26" s="31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31">
        <f t="shared" si="7"/>
        <v>0</v>
      </c>
      <c r="N26" s="80">
        <f t="shared" si="7"/>
        <v>0</v>
      </c>
      <c r="O26" s="80">
        <f t="shared" si="7"/>
        <v>0</v>
      </c>
      <c r="P26" s="80">
        <f t="shared" si="7"/>
        <v>0</v>
      </c>
      <c r="Q26" s="31">
        <f t="shared" si="7"/>
        <v>0</v>
      </c>
      <c r="R26" s="80">
        <f t="shared" si="7"/>
        <v>0</v>
      </c>
      <c r="S26" s="80">
        <f t="shared" si="7"/>
        <v>0</v>
      </c>
      <c r="T26" s="80">
        <f t="shared" si="7"/>
        <v>0</v>
      </c>
      <c r="U26" s="31">
        <f t="shared" si="7"/>
        <v>0</v>
      </c>
      <c r="V26" s="372">
        <f t="shared" si="7"/>
        <v>0</v>
      </c>
      <c r="W26" s="51"/>
    </row>
    <row r="27" spans="1:23" x14ac:dyDescent="0.2">
      <c r="A27" s="51"/>
      <c r="B27" s="468" t="s">
        <v>108</v>
      </c>
      <c r="C27" s="469"/>
      <c r="D27" s="469"/>
      <c r="E27" s="470"/>
      <c r="F27" s="83"/>
      <c r="G27" s="83"/>
      <c r="H27" s="83"/>
      <c r="I27" s="84"/>
      <c r="J27" s="83"/>
      <c r="K27" s="83"/>
      <c r="L27" s="83"/>
      <c r="M27" s="84"/>
      <c r="N27" s="83"/>
      <c r="O27" s="83"/>
      <c r="P27" s="83"/>
      <c r="Q27" s="84"/>
      <c r="R27" s="83"/>
      <c r="S27" s="83"/>
      <c r="T27" s="83"/>
      <c r="U27" s="84"/>
      <c r="V27" s="373"/>
      <c r="W27" s="51"/>
    </row>
    <row r="28" spans="1:23" x14ac:dyDescent="0.2">
      <c r="A28" s="51"/>
      <c r="B28" s="482" t="s">
        <v>27</v>
      </c>
      <c r="C28" s="403"/>
      <c r="D28" s="403"/>
      <c r="E28" s="403"/>
      <c r="F28" s="24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363"/>
      <c r="W28" s="51"/>
    </row>
    <row r="29" spans="1:23" x14ac:dyDescent="0.2">
      <c r="A29" s="51"/>
      <c r="B29" s="397" t="s">
        <v>28</v>
      </c>
      <c r="C29" s="398"/>
      <c r="D29" s="398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365"/>
      <c r="W29" s="51"/>
    </row>
    <row r="30" spans="1:23" x14ac:dyDescent="0.2">
      <c r="A30" s="51"/>
      <c r="B30" s="444" t="str">
        <f>Approved_Budget!B31</f>
        <v>1)</v>
      </c>
      <c r="C30" s="445"/>
      <c r="D30" s="446"/>
      <c r="E30" s="150">
        <f>Approved_Budget!E31</f>
        <v>0</v>
      </c>
      <c r="F30" s="22"/>
      <c r="G30" s="22"/>
      <c r="H30" s="22"/>
      <c r="I30" s="16">
        <f t="shared" ref="I30:I31" si="8">SUM(F30:H30)</f>
        <v>0</v>
      </c>
      <c r="J30" s="22"/>
      <c r="K30" s="22"/>
      <c r="L30" s="22"/>
      <c r="M30" s="16">
        <f t="shared" si="1"/>
        <v>0</v>
      </c>
      <c r="N30" s="22"/>
      <c r="O30" s="22"/>
      <c r="P30" s="22"/>
      <c r="Q30" s="16">
        <f t="shared" ref="Q30:Q31" si="9">SUM(N30:P30)</f>
        <v>0</v>
      </c>
      <c r="R30" s="22"/>
      <c r="S30" s="22"/>
      <c r="T30" s="22"/>
      <c r="U30" s="16">
        <f t="shared" si="3"/>
        <v>0</v>
      </c>
      <c r="V30" s="367">
        <f t="shared" ref="V30:V31" si="10">SUM(I30+M30+Q30+U30)</f>
        <v>0</v>
      </c>
      <c r="W30" s="51"/>
    </row>
    <row r="31" spans="1:23" x14ac:dyDescent="0.2">
      <c r="A31" s="51"/>
      <c r="B31" s="444" t="str">
        <f>Approved_Budget!B32</f>
        <v>2)</v>
      </c>
      <c r="C31" s="445"/>
      <c r="D31" s="446"/>
      <c r="E31" s="159">
        <f>Approved_Budget!E32</f>
        <v>0</v>
      </c>
      <c r="F31" s="30"/>
      <c r="G31" s="30"/>
      <c r="H31" s="30"/>
      <c r="I31" s="31">
        <f t="shared" si="8"/>
        <v>0</v>
      </c>
      <c r="J31" s="30"/>
      <c r="K31" s="30"/>
      <c r="L31" s="30"/>
      <c r="M31" s="31">
        <f t="shared" si="1"/>
        <v>0</v>
      </c>
      <c r="N31" s="30"/>
      <c r="O31" s="30"/>
      <c r="P31" s="30"/>
      <c r="Q31" s="31">
        <f t="shared" si="9"/>
        <v>0</v>
      </c>
      <c r="R31" s="30"/>
      <c r="S31" s="30"/>
      <c r="T31" s="30"/>
      <c r="U31" s="31">
        <f t="shared" si="3"/>
        <v>0</v>
      </c>
      <c r="V31" s="369">
        <f t="shared" si="10"/>
        <v>0</v>
      </c>
      <c r="W31" s="51"/>
    </row>
    <row r="32" spans="1:23" x14ac:dyDescent="0.2">
      <c r="A32" s="51"/>
      <c r="B32" s="482" t="s">
        <v>31</v>
      </c>
      <c r="C32" s="403"/>
      <c r="D32" s="403"/>
      <c r="E32" s="403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363"/>
      <c r="W32" s="51"/>
    </row>
    <row r="33" spans="1:23" x14ac:dyDescent="0.2">
      <c r="A33" s="51"/>
      <c r="B33" s="397" t="s">
        <v>28</v>
      </c>
      <c r="C33" s="398"/>
      <c r="D33" s="398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365"/>
      <c r="W33" s="51"/>
    </row>
    <row r="34" spans="1:23" x14ac:dyDescent="0.2">
      <c r="A34" s="51"/>
      <c r="B34" s="447" t="str">
        <f>Approved_Budget!B35</f>
        <v>1)</v>
      </c>
      <c r="C34" s="448"/>
      <c r="D34" s="448"/>
      <c r="E34" s="390">
        <f>Approved_Budget!E35</f>
        <v>0</v>
      </c>
      <c r="F34" s="22"/>
      <c r="G34" s="22"/>
      <c r="H34" s="22"/>
      <c r="I34" s="16">
        <f t="shared" ref="I34:I35" si="11">SUM(F34:H34)</f>
        <v>0</v>
      </c>
      <c r="J34" s="22"/>
      <c r="K34" s="22"/>
      <c r="L34" s="22"/>
      <c r="M34" s="16">
        <f t="shared" si="1"/>
        <v>0</v>
      </c>
      <c r="N34" s="22"/>
      <c r="O34" s="22"/>
      <c r="P34" s="22"/>
      <c r="Q34" s="16">
        <f t="shared" ref="Q34:Q35" si="12">SUM(N34:P34)</f>
        <v>0</v>
      </c>
      <c r="R34" s="22"/>
      <c r="S34" s="22"/>
      <c r="T34" s="22"/>
      <c r="U34" s="16">
        <f t="shared" si="3"/>
        <v>0</v>
      </c>
      <c r="V34" s="367">
        <f t="shared" ref="V34:V35" si="13">SUM(I34+M34+Q34+U34)</f>
        <v>0</v>
      </c>
      <c r="W34" s="51"/>
    </row>
    <row r="35" spans="1:23" x14ac:dyDescent="0.2">
      <c r="A35" s="51"/>
      <c r="B35" s="447" t="str">
        <f>Approved_Budget!B36</f>
        <v>2)</v>
      </c>
      <c r="C35" s="448"/>
      <c r="D35" s="448"/>
      <c r="E35" s="391">
        <f>Approved_Budget!E36</f>
        <v>0</v>
      </c>
      <c r="F35" s="30"/>
      <c r="G35" s="30"/>
      <c r="H35" s="30"/>
      <c r="I35" s="31">
        <f t="shared" si="11"/>
        <v>0</v>
      </c>
      <c r="J35" s="30"/>
      <c r="K35" s="30"/>
      <c r="L35" s="30"/>
      <c r="M35" s="31">
        <f t="shared" si="1"/>
        <v>0</v>
      </c>
      <c r="N35" s="30"/>
      <c r="O35" s="30"/>
      <c r="P35" s="30"/>
      <c r="Q35" s="31">
        <f t="shared" si="12"/>
        <v>0</v>
      </c>
      <c r="R35" s="30"/>
      <c r="S35" s="30"/>
      <c r="T35" s="30"/>
      <c r="U35" s="31">
        <f t="shared" si="3"/>
        <v>0</v>
      </c>
      <c r="V35" s="369">
        <f t="shared" si="13"/>
        <v>0</v>
      </c>
      <c r="W35" s="51"/>
    </row>
    <row r="36" spans="1:23" x14ac:dyDescent="0.2">
      <c r="A36" s="51"/>
      <c r="B36" s="482" t="s">
        <v>32</v>
      </c>
      <c r="C36" s="403"/>
      <c r="D36" s="403"/>
      <c r="E36" s="403"/>
      <c r="F36" s="403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363"/>
      <c r="W36" s="51"/>
    </row>
    <row r="37" spans="1:23" x14ac:dyDescent="0.2">
      <c r="A37" s="51"/>
      <c r="B37" s="397" t="s">
        <v>28</v>
      </c>
      <c r="C37" s="398"/>
      <c r="D37" s="398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365"/>
      <c r="W37" s="51"/>
    </row>
    <row r="38" spans="1:23" x14ac:dyDescent="0.2">
      <c r="A38" s="51"/>
      <c r="B38" s="447" t="str">
        <f>Approved_Budget!B39</f>
        <v>1)</v>
      </c>
      <c r="C38" s="448"/>
      <c r="D38" s="448"/>
      <c r="E38" s="390">
        <f>Approved_Budget!E39</f>
        <v>0</v>
      </c>
      <c r="F38" s="22"/>
      <c r="G38" s="22"/>
      <c r="H38" s="22"/>
      <c r="I38" s="16">
        <f t="shared" ref="I38:I39" si="14">SUM(F38:H38)</f>
        <v>0</v>
      </c>
      <c r="J38" s="22"/>
      <c r="K38" s="22"/>
      <c r="L38" s="22"/>
      <c r="M38" s="16">
        <f t="shared" si="1"/>
        <v>0</v>
      </c>
      <c r="N38" s="22"/>
      <c r="O38" s="22"/>
      <c r="P38" s="22"/>
      <c r="Q38" s="16">
        <f t="shared" ref="Q38:Q39" si="15">SUM(N38:P38)</f>
        <v>0</v>
      </c>
      <c r="R38" s="22"/>
      <c r="S38" s="22"/>
      <c r="T38" s="22"/>
      <c r="U38" s="16">
        <f t="shared" si="3"/>
        <v>0</v>
      </c>
      <c r="V38" s="367">
        <f t="shared" ref="V38:V39" si="16">SUM(I38+M38+Q38+U38)</f>
        <v>0</v>
      </c>
      <c r="W38" s="51"/>
    </row>
    <row r="39" spans="1:23" x14ac:dyDescent="0.2">
      <c r="A39" s="51"/>
      <c r="B39" s="447" t="str">
        <f>Approved_Budget!B40</f>
        <v>2)</v>
      </c>
      <c r="C39" s="448"/>
      <c r="D39" s="448"/>
      <c r="E39" s="390">
        <f>Approved_Budget!E40</f>
        <v>0</v>
      </c>
      <c r="F39" s="2"/>
      <c r="G39" s="2"/>
      <c r="H39" s="2"/>
      <c r="I39" s="3">
        <f t="shared" si="14"/>
        <v>0</v>
      </c>
      <c r="J39" s="2"/>
      <c r="K39" s="2"/>
      <c r="L39" s="2"/>
      <c r="M39" s="3">
        <f t="shared" si="1"/>
        <v>0</v>
      </c>
      <c r="N39" s="2"/>
      <c r="O39" s="2"/>
      <c r="P39" s="2"/>
      <c r="Q39" s="3">
        <f t="shared" si="15"/>
        <v>0</v>
      </c>
      <c r="R39" s="2"/>
      <c r="S39" s="2"/>
      <c r="T39" s="2"/>
      <c r="U39" s="3">
        <f t="shared" si="3"/>
        <v>0</v>
      </c>
      <c r="V39" s="368">
        <f t="shared" si="16"/>
        <v>0</v>
      </c>
      <c r="W39" s="51"/>
    </row>
    <row r="40" spans="1:23" x14ac:dyDescent="0.2">
      <c r="A40" s="51"/>
      <c r="B40" s="483" t="s">
        <v>34</v>
      </c>
      <c r="C40" s="484"/>
      <c r="D40" s="485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374">
        <f t="shared" si="18"/>
        <v>0</v>
      </c>
      <c r="W40" s="51"/>
    </row>
    <row r="41" spans="1:23" s="344" customFormat="1" ht="16.5" thickBot="1" x14ac:dyDescent="0.3">
      <c r="A41" s="342"/>
      <c r="B41" s="375" t="s">
        <v>35</v>
      </c>
      <c r="C41" s="157"/>
      <c r="D41" s="343"/>
      <c r="E41" s="345">
        <f t="shared" ref="E41:V41" si="19">SUM(E26+E40)</f>
        <v>0</v>
      </c>
      <c r="F41" s="346">
        <f t="shared" si="19"/>
        <v>0</v>
      </c>
      <c r="G41" s="347">
        <f t="shared" si="19"/>
        <v>0</v>
      </c>
      <c r="H41" s="347">
        <f t="shared" si="19"/>
        <v>0</v>
      </c>
      <c r="I41" s="347">
        <f t="shared" si="19"/>
        <v>0</v>
      </c>
      <c r="J41" s="347">
        <f t="shared" si="19"/>
        <v>0</v>
      </c>
      <c r="K41" s="347">
        <f t="shared" si="19"/>
        <v>0</v>
      </c>
      <c r="L41" s="348">
        <f t="shared" si="19"/>
        <v>0</v>
      </c>
      <c r="M41" s="348">
        <f t="shared" si="19"/>
        <v>0</v>
      </c>
      <c r="N41" s="348">
        <f t="shared" si="19"/>
        <v>0</v>
      </c>
      <c r="O41" s="348">
        <f t="shared" si="19"/>
        <v>0</v>
      </c>
      <c r="P41" s="348">
        <f t="shared" si="19"/>
        <v>0</v>
      </c>
      <c r="Q41" s="348">
        <f t="shared" si="19"/>
        <v>0</v>
      </c>
      <c r="R41" s="348">
        <f t="shared" si="19"/>
        <v>0</v>
      </c>
      <c r="S41" s="348">
        <f t="shared" si="19"/>
        <v>0</v>
      </c>
      <c r="T41" s="348">
        <f t="shared" si="19"/>
        <v>0</v>
      </c>
      <c r="U41" s="349">
        <f t="shared" si="19"/>
        <v>0</v>
      </c>
      <c r="V41" s="376">
        <f t="shared" si="19"/>
        <v>0</v>
      </c>
      <c r="W41" s="342"/>
    </row>
    <row r="42" spans="1:23" ht="15.75" x14ac:dyDescent="0.2">
      <c r="A42" s="51"/>
      <c r="B42" s="377"/>
      <c r="C42" s="228"/>
      <c r="D42" s="228"/>
      <c r="E42" s="229"/>
      <c r="F42" s="230"/>
      <c r="G42" s="230"/>
      <c r="H42" s="230"/>
      <c r="I42" s="230"/>
      <c r="J42" s="230"/>
      <c r="K42" s="230"/>
      <c r="L42" s="471" t="s">
        <v>58</v>
      </c>
      <c r="M42" s="472"/>
      <c r="N42" s="473"/>
      <c r="O42" s="451" t="s">
        <v>59</v>
      </c>
      <c r="P42" s="452"/>
      <c r="Q42" s="452"/>
      <c r="R42" s="452"/>
      <c r="S42" s="452"/>
      <c r="T42" s="452"/>
      <c r="U42" s="452"/>
      <c r="V42" s="453"/>
      <c r="W42" s="51"/>
    </row>
    <row r="43" spans="1:23" ht="15.75" x14ac:dyDescent="0.25">
      <c r="A43" s="51"/>
      <c r="B43" s="464" t="s">
        <v>60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74"/>
      <c r="M43" s="475"/>
      <c r="N43" s="476"/>
      <c r="O43" s="454"/>
      <c r="P43" s="455"/>
      <c r="Q43" s="455"/>
      <c r="R43" s="455"/>
      <c r="S43" s="455"/>
      <c r="T43" s="455"/>
      <c r="U43" s="455"/>
      <c r="V43" s="456"/>
      <c r="W43" s="51"/>
    </row>
    <row r="44" spans="1:23" x14ac:dyDescent="0.2">
      <c r="A44" s="51"/>
      <c r="B44" s="462" t="s">
        <v>61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74"/>
      <c r="M44" s="475"/>
      <c r="N44" s="476"/>
      <c r="O44" s="454"/>
      <c r="P44" s="455"/>
      <c r="Q44" s="455"/>
      <c r="R44" s="455"/>
      <c r="S44" s="455"/>
      <c r="T44" s="455"/>
      <c r="U44" s="455"/>
      <c r="V44" s="456"/>
      <c r="W44" s="51"/>
    </row>
    <row r="45" spans="1:23" x14ac:dyDescent="0.2">
      <c r="A45" s="51"/>
      <c r="B45" s="462" t="s">
        <v>62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74"/>
      <c r="M45" s="475"/>
      <c r="N45" s="476"/>
      <c r="O45" s="454"/>
      <c r="P45" s="455"/>
      <c r="Q45" s="455"/>
      <c r="R45" s="455"/>
      <c r="S45" s="455"/>
      <c r="T45" s="455"/>
      <c r="U45" s="455"/>
      <c r="V45" s="456"/>
      <c r="W45" s="51"/>
    </row>
    <row r="46" spans="1:23" x14ac:dyDescent="0.2">
      <c r="A46" s="51"/>
      <c r="B46" s="462" t="s">
        <v>63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74"/>
      <c r="M46" s="475"/>
      <c r="N46" s="476"/>
      <c r="O46" s="454"/>
      <c r="P46" s="455"/>
      <c r="Q46" s="455"/>
      <c r="R46" s="455"/>
      <c r="S46" s="455"/>
      <c r="T46" s="455"/>
      <c r="U46" s="455"/>
      <c r="V46" s="456"/>
      <c r="W46" s="51"/>
    </row>
    <row r="47" spans="1:23" x14ac:dyDescent="0.2">
      <c r="A47" s="51"/>
      <c r="B47" s="378"/>
      <c r="C47" s="232"/>
      <c r="D47" s="232"/>
      <c r="E47" s="232"/>
      <c r="F47" s="232"/>
      <c r="G47" s="232"/>
      <c r="H47" s="232"/>
      <c r="I47" s="232"/>
      <c r="J47" s="232"/>
      <c r="K47" s="232"/>
      <c r="L47" s="474"/>
      <c r="M47" s="475"/>
      <c r="N47" s="476"/>
      <c r="O47" s="454"/>
      <c r="P47" s="455"/>
      <c r="Q47" s="455"/>
      <c r="R47" s="455"/>
      <c r="S47" s="455"/>
      <c r="T47" s="455"/>
      <c r="U47" s="455"/>
      <c r="V47" s="456"/>
      <c r="W47" s="51"/>
    </row>
    <row r="48" spans="1:23" ht="15.75" x14ac:dyDescent="0.25">
      <c r="A48" s="51"/>
      <c r="B48" s="464" t="s">
        <v>64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74"/>
      <c r="M48" s="475"/>
      <c r="N48" s="476"/>
      <c r="O48" s="454"/>
      <c r="P48" s="455"/>
      <c r="Q48" s="455"/>
      <c r="R48" s="455"/>
      <c r="S48" s="455"/>
      <c r="T48" s="455"/>
      <c r="U48" s="455"/>
      <c r="V48" s="456"/>
      <c r="W48" s="51"/>
    </row>
    <row r="49" spans="1:23" x14ac:dyDescent="0.2">
      <c r="A49" s="51"/>
      <c r="B49" s="462" t="s">
        <v>65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74" t="s">
        <v>66</v>
      </c>
      <c r="M49" s="475"/>
      <c r="N49" s="476"/>
      <c r="O49" s="454"/>
      <c r="P49" s="455"/>
      <c r="Q49" s="455"/>
      <c r="R49" s="455"/>
      <c r="S49" s="455"/>
      <c r="T49" s="455"/>
      <c r="U49" s="455"/>
      <c r="V49" s="456"/>
      <c r="W49" s="51"/>
    </row>
    <row r="50" spans="1:23" x14ac:dyDescent="0.2">
      <c r="A50" s="51"/>
      <c r="B50" s="462" t="s">
        <v>67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74"/>
      <c r="M50" s="475"/>
      <c r="N50" s="476"/>
      <c r="O50" s="454"/>
      <c r="P50" s="455"/>
      <c r="Q50" s="455"/>
      <c r="R50" s="455"/>
      <c r="S50" s="455"/>
      <c r="T50" s="455"/>
      <c r="U50" s="455"/>
      <c r="V50" s="456"/>
      <c r="W50" s="51"/>
    </row>
    <row r="51" spans="1:23" x14ac:dyDescent="0.2">
      <c r="A51" s="51"/>
      <c r="B51" s="462" t="s">
        <v>68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74" t="s">
        <v>69</v>
      </c>
      <c r="M51" s="475"/>
      <c r="N51" s="476"/>
      <c r="O51" s="454"/>
      <c r="P51" s="455"/>
      <c r="Q51" s="455"/>
      <c r="R51" s="455"/>
      <c r="S51" s="455"/>
      <c r="T51" s="455"/>
      <c r="U51" s="455"/>
      <c r="V51" s="456"/>
      <c r="W51" s="51"/>
    </row>
    <row r="52" spans="1:23" x14ac:dyDescent="0.2">
      <c r="A52" s="51"/>
      <c r="B52" s="462" t="s">
        <v>70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74"/>
      <c r="M52" s="475"/>
      <c r="N52" s="476"/>
      <c r="O52" s="454"/>
      <c r="P52" s="455"/>
      <c r="Q52" s="455"/>
      <c r="R52" s="455"/>
      <c r="S52" s="455"/>
      <c r="T52" s="455"/>
      <c r="U52" s="455"/>
      <c r="V52" s="456"/>
      <c r="W52" s="51"/>
    </row>
    <row r="53" spans="1:23" x14ac:dyDescent="0.2">
      <c r="A53" s="51"/>
      <c r="B53" s="462" t="s">
        <v>71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74"/>
      <c r="M53" s="475"/>
      <c r="N53" s="476"/>
      <c r="O53" s="454"/>
      <c r="P53" s="455"/>
      <c r="Q53" s="455"/>
      <c r="R53" s="455"/>
      <c r="S53" s="455"/>
      <c r="T53" s="455"/>
      <c r="U53" s="455"/>
      <c r="V53" s="456"/>
      <c r="W53" s="51"/>
    </row>
    <row r="54" spans="1:23" x14ac:dyDescent="0.2">
      <c r="A54" s="51"/>
      <c r="B54" s="462" t="s">
        <v>72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74"/>
      <c r="M54" s="475"/>
      <c r="N54" s="476"/>
      <c r="O54" s="454"/>
      <c r="P54" s="455"/>
      <c r="Q54" s="455"/>
      <c r="R54" s="455"/>
      <c r="S54" s="455"/>
      <c r="T54" s="455"/>
      <c r="U54" s="455"/>
      <c r="V54" s="456"/>
      <c r="W54" s="51"/>
    </row>
    <row r="55" spans="1:23" x14ac:dyDescent="0.2">
      <c r="A55" s="51"/>
      <c r="B55" s="379"/>
      <c r="C55" s="235"/>
      <c r="D55" s="235"/>
      <c r="E55" s="235"/>
      <c r="F55" s="235"/>
      <c r="G55" s="235"/>
      <c r="H55" s="235"/>
      <c r="I55" s="235"/>
      <c r="J55" s="236"/>
      <c r="K55" s="232"/>
      <c r="L55" s="474"/>
      <c r="M55" s="475"/>
      <c r="N55" s="476"/>
      <c r="O55" s="454"/>
      <c r="P55" s="455"/>
      <c r="Q55" s="455"/>
      <c r="R55" s="455"/>
      <c r="S55" s="455"/>
      <c r="T55" s="457"/>
      <c r="U55" s="457"/>
      <c r="V55" s="458"/>
      <c r="W55" s="51"/>
    </row>
    <row r="56" spans="1:23" ht="15.75" x14ac:dyDescent="0.25">
      <c r="A56" s="51"/>
      <c r="B56" s="432" t="s">
        <v>73</v>
      </c>
      <c r="C56" s="430"/>
      <c r="D56" s="430"/>
      <c r="E56" s="430"/>
      <c r="F56" s="430"/>
      <c r="G56" s="431"/>
      <c r="H56" s="429" t="s">
        <v>74</v>
      </c>
      <c r="I56" s="430"/>
      <c r="J56" s="431"/>
      <c r="K56" s="424" t="s">
        <v>75</v>
      </c>
      <c r="L56" s="425"/>
      <c r="M56" s="425"/>
      <c r="N56" s="425"/>
      <c r="O56" s="425"/>
      <c r="P56" s="425"/>
      <c r="Q56" s="425"/>
      <c r="R56" s="425"/>
      <c r="S56" s="425"/>
      <c r="T56" s="325" t="s">
        <v>74</v>
      </c>
      <c r="U56" s="324"/>
      <c r="V56" s="380"/>
      <c r="W56" s="51"/>
    </row>
    <row r="57" spans="1:23" x14ac:dyDescent="0.2">
      <c r="A57" s="51"/>
      <c r="B57" s="433"/>
      <c r="C57" s="434"/>
      <c r="D57" s="435"/>
      <c r="E57" s="435"/>
      <c r="F57" s="435"/>
      <c r="G57" s="435"/>
      <c r="H57" s="439"/>
      <c r="I57" s="435"/>
      <c r="J57" s="440"/>
      <c r="K57" s="425"/>
      <c r="L57" s="425"/>
      <c r="M57" s="425"/>
      <c r="N57" s="425"/>
      <c r="O57" s="425"/>
      <c r="P57" s="425"/>
      <c r="Q57" s="425"/>
      <c r="R57" s="425"/>
      <c r="S57" s="425"/>
      <c r="T57" s="434"/>
      <c r="U57" s="434"/>
      <c r="V57" s="477"/>
      <c r="W57" s="51"/>
    </row>
    <row r="58" spans="1:23" x14ac:dyDescent="0.2">
      <c r="A58" s="51"/>
      <c r="B58" s="433"/>
      <c r="C58" s="434"/>
      <c r="D58" s="435"/>
      <c r="E58" s="435"/>
      <c r="F58" s="435"/>
      <c r="G58" s="435"/>
      <c r="H58" s="439"/>
      <c r="I58" s="435"/>
      <c r="J58" s="440"/>
      <c r="K58" s="425"/>
      <c r="L58" s="425"/>
      <c r="M58" s="425"/>
      <c r="N58" s="425"/>
      <c r="O58" s="425"/>
      <c r="P58" s="425"/>
      <c r="Q58" s="425"/>
      <c r="R58" s="425"/>
      <c r="S58" s="425"/>
      <c r="T58" s="434"/>
      <c r="U58" s="434"/>
      <c r="V58" s="477"/>
      <c r="W58" s="51"/>
    </row>
    <row r="59" spans="1:23" x14ac:dyDescent="0.2">
      <c r="A59" s="51"/>
      <c r="B59" s="433"/>
      <c r="C59" s="434"/>
      <c r="D59" s="435"/>
      <c r="E59" s="435"/>
      <c r="F59" s="435"/>
      <c r="G59" s="435"/>
      <c r="H59" s="439"/>
      <c r="I59" s="435"/>
      <c r="J59" s="440"/>
      <c r="K59" s="425"/>
      <c r="L59" s="425"/>
      <c r="M59" s="425"/>
      <c r="N59" s="425"/>
      <c r="O59" s="425"/>
      <c r="P59" s="425"/>
      <c r="Q59" s="425"/>
      <c r="R59" s="425"/>
      <c r="S59" s="425"/>
      <c r="T59" s="434"/>
      <c r="U59" s="434"/>
      <c r="V59" s="477"/>
      <c r="W59" s="51"/>
    </row>
    <row r="60" spans="1:23" x14ac:dyDescent="0.2">
      <c r="A60" s="51"/>
      <c r="B60" s="433"/>
      <c r="C60" s="434"/>
      <c r="D60" s="435"/>
      <c r="E60" s="435"/>
      <c r="F60" s="435"/>
      <c r="G60" s="435"/>
      <c r="H60" s="439"/>
      <c r="I60" s="435"/>
      <c r="J60" s="440"/>
      <c r="K60" s="425"/>
      <c r="L60" s="425"/>
      <c r="M60" s="425"/>
      <c r="N60" s="425"/>
      <c r="O60" s="425"/>
      <c r="P60" s="425"/>
      <c r="Q60" s="425"/>
      <c r="R60" s="425"/>
      <c r="S60" s="425"/>
      <c r="T60" s="434"/>
      <c r="U60" s="434"/>
      <c r="V60" s="477"/>
      <c r="W60" s="51"/>
    </row>
    <row r="61" spans="1:23" x14ac:dyDescent="0.2">
      <c r="A61" s="51"/>
      <c r="B61" s="436"/>
      <c r="C61" s="437"/>
      <c r="D61" s="438"/>
      <c r="E61" s="438"/>
      <c r="F61" s="438"/>
      <c r="G61" s="438"/>
      <c r="H61" s="439"/>
      <c r="I61" s="435"/>
      <c r="J61" s="440"/>
      <c r="K61" s="425"/>
      <c r="L61" s="425"/>
      <c r="M61" s="425"/>
      <c r="N61" s="425"/>
      <c r="O61" s="425"/>
      <c r="P61" s="425"/>
      <c r="Q61" s="425"/>
      <c r="R61" s="425"/>
      <c r="S61" s="425"/>
      <c r="T61" s="434"/>
      <c r="U61" s="434"/>
      <c r="V61" s="477"/>
      <c r="W61" s="51"/>
    </row>
    <row r="62" spans="1:23" ht="15.75" thickBot="1" x14ac:dyDescent="0.25">
      <c r="A62" s="51"/>
      <c r="B62" s="480" t="s">
        <v>76</v>
      </c>
      <c r="C62" s="481"/>
      <c r="D62" s="381"/>
      <c r="E62" s="381"/>
      <c r="F62" s="381"/>
      <c r="G62" s="382"/>
      <c r="H62" s="441"/>
      <c r="I62" s="442"/>
      <c r="J62" s="443"/>
      <c r="K62" s="426" t="s">
        <v>76</v>
      </c>
      <c r="L62" s="427"/>
      <c r="M62" s="427"/>
      <c r="N62" s="427"/>
      <c r="O62" s="427"/>
      <c r="P62" s="427"/>
      <c r="Q62" s="427"/>
      <c r="R62" s="427"/>
      <c r="S62" s="428"/>
      <c r="T62" s="478"/>
      <c r="U62" s="478"/>
      <c r="V62" s="479"/>
      <c r="W62" s="51"/>
    </row>
    <row r="63" spans="1:23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3" x14ac:dyDescent="0.2">
      <c r="A64" s="51"/>
      <c r="B64" s="51"/>
      <c r="C64" s="51"/>
      <c r="D64" s="51"/>
      <c r="E64" s="6"/>
      <c r="F64" s="6"/>
      <c r="G64" s="52"/>
      <c r="H64" s="51"/>
      <c r="I64" s="51"/>
      <c r="J64" s="6"/>
      <c r="K64" s="5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</sheetData>
  <sheetProtection algorithmName="SHA-512" hashValue="rD6zzFP5uCpeOq2aIJPBLiCEuSAQicCQjuhHt1oLfKAG7MykbfKRNtYN1dLhFNrtTwYawhQIhRpKJIFjxn3I0Q==" saltValue="yG5j5U8xY9zJGU3Rt8CG/w==" spinCount="100000" sheet="1" selectLockedCells="1"/>
  <mergeCells count="43">
    <mergeCell ref="B4:C4"/>
    <mergeCell ref="B27:E27"/>
    <mergeCell ref="L42:N48"/>
    <mergeCell ref="L49:N50"/>
    <mergeCell ref="T57:V62"/>
    <mergeCell ref="B62:C62"/>
    <mergeCell ref="B53:K53"/>
    <mergeCell ref="B54:K54"/>
    <mergeCell ref="L51:N55"/>
    <mergeCell ref="B48:K48"/>
    <mergeCell ref="B49:K49"/>
    <mergeCell ref="B28:E28"/>
    <mergeCell ref="B32:E32"/>
    <mergeCell ref="B36:F36"/>
    <mergeCell ref="B39:D39"/>
    <mergeCell ref="B40:D40"/>
    <mergeCell ref="L1:S1"/>
    <mergeCell ref="L2:S2"/>
    <mergeCell ref="O42:V42"/>
    <mergeCell ref="O43:V55"/>
    <mergeCell ref="E3:E4"/>
    <mergeCell ref="I3:I5"/>
    <mergeCell ref="M3:M5"/>
    <mergeCell ref="Q3:Q5"/>
    <mergeCell ref="U3:U5"/>
    <mergeCell ref="B50:K50"/>
    <mergeCell ref="B43:K43"/>
    <mergeCell ref="B44:K44"/>
    <mergeCell ref="B45:K45"/>
    <mergeCell ref="B46:K46"/>
    <mergeCell ref="B51:K51"/>
    <mergeCell ref="B52:K52"/>
    <mergeCell ref="B30:D30"/>
    <mergeCell ref="B31:D31"/>
    <mergeCell ref="B34:D34"/>
    <mergeCell ref="B35:D35"/>
    <mergeCell ref="B38:D38"/>
    <mergeCell ref="K56:S61"/>
    <mergeCell ref="K62:S62"/>
    <mergeCell ref="H56:J56"/>
    <mergeCell ref="B56:G56"/>
    <mergeCell ref="B57:G61"/>
    <mergeCell ref="H57:J62"/>
  </mergeCells>
  <pageMargins left="0.7" right="0.7" top="0.75" bottom="0.75" header="0.3" footer="0.3"/>
  <pageSetup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63"/>
  <sheetViews>
    <sheetView zoomScale="70" zoomScaleNormal="70" workbookViewId="0">
      <selection activeCell="K19" sqref="K19"/>
    </sheetView>
  </sheetViews>
  <sheetFormatPr defaultColWidth="18.7109375" defaultRowHeight="15" x14ac:dyDescent="0.2"/>
  <cols>
    <col min="1" max="1" width="6.42578125" style="259" customWidth="1"/>
    <col min="2" max="2" width="54.42578125" style="259" customWidth="1"/>
    <col min="3" max="3" width="14" style="259" bestFit="1" customWidth="1"/>
    <col min="4" max="4" width="14.140625" style="259" bestFit="1" customWidth="1"/>
    <col min="5" max="6" width="20.85546875" style="336" customWidth="1"/>
    <col min="7" max="9" width="20.85546875" style="259" customWidth="1"/>
    <col min="10" max="10" width="20.85546875" style="336" customWidth="1"/>
    <col min="11" max="22" width="20.85546875" style="259" customWidth="1"/>
    <col min="23" max="16384" width="18.7109375" style="259"/>
  </cols>
  <sheetData>
    <row r="1" spans="1:23" ht="15.75" thickBot="1" x14ac:dyDescent="0.25">
      <c r="A1" s="51"/>
      <c r="B1" s="51"/>
      <c r="C1" s="323"/>
      <c r="D1" s="323"/>
      <c r="E1" s="51"/>
      <c r="F1" s="51"/>
      <c r="G1" s="51"/>
      <c r="H1" s="51"/>
      <c r="I1" s="51"/>
      <c r="J1" s="51"/>
      <c r="K1" s="51"/>
      <c r="L1" s="449"/>
      <c r="M1" s="449"/>
      <c r="N1" s="449"/>
      <c r="O1" s="449"/>
      <c r="P1" s="449"/>
      <c r="Q1" s="449"/>
      <c r="R1" s="449"/>
      <c r="S1" s="449"/>
      <c r="T1" s="51"/>
      <c r="U1" s="51"/>
      <c r="V1" s="51"/>
      <c r="W1" s="51"/>
    </row>
    <row r="2" spans="1:23" x14ac:dyDescent="0.2">
      <c r="A2" s="51"/>
      <c r="B2" s="350" t="str">
        <f>Approved_Budget!B1</f>
        <v>[insert FC name]</v>
      </c>
      <c r="C2" s="351"/>
      <c r="D2" s="351"/>
      <c r="E2" s="352"/>
      <c r="F2" s="353"/>
      <c r="G2" s="353"/>
      <c r="H2" s="353"/>
      <c r="I2" s="353"/>
      <c r="J2" s="353"/>
      <c r="K2" s="353"/>
      <c r="L2" s="450"/>
      <c r="M2" s="450"/>
      <c r="N2" s="450"/>
      <c r="O2" s="450"/>
      <c r="P2" s="450"/>
      <c r="Q2" s="450"/>
      <c r="R2" s="450"/>
      <c r="S2" s="450"/>
      <c r="T2" s="353"/>
      <c r="U2" s="353"/>
      <c r="V2" s="354"/>
      <c r="W2" s="51"/>
    </row>
    <row r="3" spans="1:23" x14ac:dyDescent="0.2">
      <c r="A3" s="51"/>
      <c r="B3" s="355" t="s">
        <v>1</v>
      </c>
      <c r="C3" s="215" t="s">
        <v>2</v>
      </c>
      <c r="D3" s="140" t="str">
        <f>Approved_Budget!E2</f>
        <v>[insert fiscal]</v>
      </c>
      <c r="E3" s="459" t="s">
        <v>37</v>
      </c>
      <c r="F3" s="39"/>
      <c r="G3" s="39"/>
      <c r="H3" s="39"/>
      <c r="I3" s="461" t="s">
        <v>38</v>
      </c>
      <c r="J3" s="39"/>
      <c r="K3" s="39"/>
      <c r="L3" s="39"/>
      <c r="M3" s="461" t="s">
        <v>40</v>
      </c>
      <c r="N3" s="39" t="s">
        <v>39</v>
      </c>
      <c r="O3" s="39" t="s">
        <v>39</v>
      </c>
      <c r="P3" s="39" t="s">
        <v>39</v>
      </c>
      <c r="Q3" s="461" t="s">
        <v>41</v>
      </c>
      <c r="R3" s="39" t="s">
        <v>39</v>
      </c>
      <c r="S3" s="39" t="s">
        <v>39</v>
      </c>
      <c r="T3" s="39" t="s">
        <v>39</v>
      </c>
      <c r="U3" s="461" t="s">
        <v>42</v>
      </c>
      <c r="V3" s="385"/>
      <c r="W3" s="51"/>
    </row>
    <row r="4" spans="1:23" ht="15.75" x14ac:dyDescent="0.25">
      <c r="A4" s="52"/>
      <c r="B4" s="486" t="s">
        <v>6</v>
      </c>
      <c r="C4" s="467"/>
      <c r="D4" s="341">
        <f>Approved_Budget!E5</f>
        <v>86100</v>
      </c>
      <c r="E4" s="460"/>
      <c r="F4" s="40" t="s">
        <v>43</v>
      </c>
      <c r="G4" s="40" t="s">
        <v>43</v>
      </c>
      <c r="H4" s="40" t="s">
        <v>43</v>
      </c>
      <c r="I4" s="461"/>
      <c r="J4" s="40" t="s">
        <v>43</v>
      </c>
      <c r="K4" s="40" t="s">
        <v>43</v>
      </c>
      <c r="L4" s="40" t="s">
        <v>43</v>
      </c>
      <c r="M4" s="461"/>
      <c r="N4" s="40" t="s">
        <v>43</v>
      </c>
      <c r="O4" s="40" t="s">
        <v>43</v>
      </c>
      <c r="P4" s="40" t="s">
        <v>43</v>
      </c>
      <c r="Q4" s="461"/>
      <c r="R4" s="40" t="s">
        <v>43</v>
      </c>
      <c r="S4" s="40" t="s">
        <v>43</v>
      </c>
      <c r="T4" s="40" t="s">
        <v>43</v>
      </c>
      <c r="U4" s="461"/>
      <c r="V4" s="357"/>
      <c r="W4" s="60"/>
    </row>
    <row r="5" spans="1:23" ht="30" x14ac:dyDescent="0.2">
      <c r="A5" s="53"/>
      <c r="B5" s="358" t="s">
        <v>7</v>
      </c>
      <c r="C5" s="141"/>
      <c r="D5" s="224"/>
      <c r="E5" s="142" t="s">
        <v>8</v>
      </c>
      <c r="F5" s="399" t="s">
        <v>44</v>
      </c>
      <c r="G5" s="399" t="s">
        <v>45</v>
      </c>
      <c r="H5" s="399" t="s">
        <v>46</v>
      </c>
      <c r="I5" s="461"/>
      <c r="J5" s="399" t="s">
        <v>47</v>
      </c>
      <c r="K5" s="399" t="s">
        <v>48</v>
      </c>
      <c r="L5" s="399" t="s">
        <v>49</v>
      </c>
      <c r="M5" s="461"/>
      <c r="N5" s="399" t="s">
        <v>50</v>
      </c>
      <c r="O5" s="399" t="s">
        <v>51</v>
      </c>
      <c r="P5" s="399" t="s">
        <v>52</v>
      </c>
      <c r="Q5" s="461"/>
      <c r="R5" s="399" t="s">
        <v>53</v>
      </c>
      <c r="S5" s="399" t="s">
        <v>54</v>
      </c>
      <c r="T5" s="399" t="s">
        <v>55</v>
      </c>
      <c r="U5" s="461"/>
      <c r="V5" s="359" t="s">
        <v>56</v>
      </c>
      <c r="W5" s="51"/>
    </row>
    <row r="6" spans="1:23" x14ac:dyDescent="0.2">
      <c r="A6" s="53"/>
      <c r="B6" s="360" t="s">
        <v>9</v>
      </c>
      <c r="C6" s="143"/>
      <c r="D6" s="143"/>
      <c r="E6" s="144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361"/>
      <c r="W6" s="51"/>
    </row>
    <row r="7" spans="1:23" s="260" customFormat="1" x14ac:dyDescent="0.25">
      <c r="A7" s="54"/>
      <c r="B7" s="362" t="s">
        <v>10</v>
      </c>
      <c r="C7" s="145"/>
      <c r="D7" s="145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363"/>
      <c r="W7" s="62"/>
    </row>
    <row r="8" spans="1:23" s="260" customFormat="1" x14ac:dyDescent="0.25">
      <c r="A8" s="55"/>
      <c r="B8" s="364" t="s">
        <v>11</v>
      </c>
      <c r="C8" s="146" t="s">
        <v>12</v>
      </c>
      <c r="D8" s="147" t="s">
        <v>57</v>
      </c>
      <c r="E8" s="148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365"/>
      <c r="W8" s="62"/>
    </row>
    <row r="9" spans="1:23" s="260" customFormat="1" x14ac:dyDescent="0.25">
      <c r="A9" s="54"/>
      <c r="B9" s="366">
        <f>Approved_Budget!B10</f>
        <v>0</v>
      </c>
      <c r="C9" s="149">
        <f>Approved_Budget!C10</f>
        <v>0</v>
      </c>
      <c r="D9" s="149">
        <f>Approved_Budget!D10</f>
        <v>0</v>
      </c>
      <c r="E9" s="150">
        <f>Approved_Budget!E10</f>
        <v>0</v>
      </c>
      <c r="F9" s="22"/>
      <c r="G9" s="22"/>
      <c r="H9" s="22"/>
      <c r="I9" s="16">
        <f t="shared" ref="I9:I13" si="0">SUM(F9:H9)</f>
        <v>0</v>
      </c>
      <c r="J9" s="22"/>
      <c r="K9" s="22"/>
      <c r="L9" s="22"/>
      <c r="M9" s="16">
        <f t="shared" ref="M9:M39" si="1">SUM(J9:L9)</f>
        <v>0</v>
      </c>
      <c r="N9" s="22"/>
      <c r="O9" s="22"/>
      <c r="P9" s="22"/>
      <c r="Q9" s="16">
        <f t="shared" ref="Q9:Q25" si="2">SUM(N9:P9)</f>
        <v>0</v>
      </c>
      <c r="R9" s="22"/>
      <c r="S9" s="22"/>
      <c r="T9" s="22"/>
      <c r="U9" s="16">
        <f t="shared" ref="U9:U39" si="3">SUM(R9:T9)</f>
        <v>0</v>
      </c>
      <c r="V9" s="367">
        <f>SUM(I9+M9+Q9+U9)</f>
        <v>0</v>
      </c>
      <c r="W9" s="62"/>
    </row>
    <row r="10" spans="1:23" s="260" customFormat="1" x14ac:dyDescent="0.25">
      <c r="A10" s="54"/>
      <c r="B10" s="366">
        <f>Approved_Budget!B11</f>
        <v>0</v>
      </c>
      <c r="C10" s="149">
        <f>Approved_Budget!C11</f>
        <v>0</v>
      </c>
      <c r="D10" s="149">
        <f>Approved_Budget!D11</f>
        <v>0</v>
      </c>
      <c r="E10" s="150">
        <f>Approved_Budget!E11</f>
        <v>0</v>
      </c>
      <c r="F10" s="22"/>
      <c r="G10" s="22"/>
      <c r="H10" s="22"/>
      <c r="I10" s="3">
        <f t="shared" si="0"/>
        <v>0</v>
      </c>
      <c r="J10" s="22"/>
      <c r="K10" s="22"/>
      <c r="L10" s="22"/>
      <c r="M10" s="3">
        <f t="shared" si="1"/>
        <v>0</v>
      </c>
      <c r="N10" s="22"/>
      <c r="O10" s="22"/>
      <c r="P10" s="22"/>
      <c r="Q10" s="3">
        <f t="shared" si="2"/>
        <v>0</v>
      </c>
      <c r="R10" s="22"/>
      <c r="S10" s="22"/>
      <c r="T10" s="22"/>
      <c r="U10" s="3">
        <f t="shared" si="3"/>
        <v>0</v>
      </c>
      <c r="V10" s="368">
        <f t="shared" ref="V10:V13" si="4">SUM(I10+M10+Q10+U10)</f>
        <v>0</v>
      </c>
      <c r="W10" s="62"/>
    </row>
    <row r="11" spans="1:23" s="260" customFormat="1" x14ac:dyDescent="0.25">
      <c r="A11" s="54"/>
      <c r="B11" s="366">
        <f>Approved_Budget!B12</f>
        <v>0</v>
      </c>
      <c r="C11" s="149">
        <f>Approved_Budget!C12</f>
        <v>0</v>
      </c>
      <c r="D11" s="149">
        <f>Approved_Budget!D12</f>
        <v>0</v>
      </c>
      <c r="E11" s="150">
        <f>Approved_Budget!E12</f>
        <v>0</v>
      </c>
      <c r="F11" s="22"/>
      <c r="G11" s="22"/>
      <c r="H11" s="22"/>
      <c r="I11" s="3">
        <f t="shared" si="0"/>
        <v>0</v>
      </c>
      <c r="J11" s="22"/>
      <c r="K11" s="22"/>
      <c r="L11" s="22"/>
      <c r="M11" s="3">
        <f t="shared" si="1"/>
        <v>0</v>
      </c>
      <c r="N11" s="22"/>
      <c r="O11" s="22"/>
      <c r="P11" s="22"/>
      <c r="Q11" s="3">
        <f t="shared" si="2"/>
        <v>0</v>
      </c>
      <c r="R11" s="22"/>
      <c r="S11" s="22"/>
      <c r="T11" s="22"/>
      <c r="U11" s="3">
        <f t="shared" si="3"/>
        <v>0</v>
      </c>
      <c r="V11" s="368">
        <f t="shared" si="4"/>
        <v>0</v>
      </c>
      <c r="W11" s="62"/>
    </row>
    <row r="12" spans="1:23" s="260" customFormat="1" x14ac:dyDescent="0.25">
      <c r="A12" s="54"/>
      <c r="B12" s="366">
        <f>Approved_Budget!B13</f>
        <v>0</v>
      </c>
      <c r="C12" s="149">
        <f>Approved_Budget!C13</f>
        <v>0</v>
      </c>
      <c r="D12" s="149">
        <f>Approved_Budget!D13</f>
        <v>0</v>
      </c>
      <c r="E12" s="150">
        <f>Approved_Budget!E13</f>
        <v>0</v>
      </c>
      <c r="F12" s="22"/>
      <c r="G12" s="22"/>
      <c r="H12" s="22"/>
      <c r="I12" s="3">
        <f t="shared" si="0"/>
        <v>0</v>
      </c>
      <c r="J12" s="22"/>
      <c r="K12" s="22"/>
      <c r="L12" s="22"/>
      <c r="M12" s="3">
        <f t="shared" si="1"/>
        <v>0</v>
      </c>
      <c r="N12" s="22"/>
      <c r="O12" s="22"/>
      <c r="P12" s="22"/>
      <c r="Q12" s="3">
        <f t="shared" si="2"/>
        <v>0</v>
      </c>
      <c r="R12" s="22"/>
      <c r="S12" s="22"/>
      <c r="T12" s="22"/>
      <c r="U12" s="3">
        <f t="shared" si="3"/>
        <v>0</v>
      </c>
      <c r="V12" s="368">
        <f t="shared" si="4"/>
        <v>0</v>
      </c>
      <c r="W12" s="62"/>
    </row>
    <row r="13" spans="1:23" s="260" customFormat="1" x14ac:dyDescent="0.25">
      <c r="A13" s="54"/>
      <c r="B13" s="366">
        <f>Approved_Budget!B14</f>
        <v>0</v>
      </c>
      <c r="C13" s="149">
        <f>Approved_Budget!C14</f>
        <v>0</v>
      </c>
      <c r="D13" s="168">
        <f>Approved_Budget!D14</f>
        <v>0</v>
      </c>
      <c r="E13" s="159">
        <f>Approved_Budget!E14</f>
        <v>0</v>
      </c>
      <c r="F13" s="116"/>
      <c r="G13" s="116"/>
      <c r="H13" s="116"/>
      <c r="I13" s="31">
        <f t="shared" si="0"/>
        <v>0</v>
      </c>
      <c r="J13" s="22"/>
      <c r="K13" s="22"/>
      <c r="L13" s="22"/>
      <c r="M13" s="31">
        <f t="shared" si="1"/>
        <v>0</v>
      </c>
      <c r="N13" s="116"/>
      <c r="O13" s="116"/>
      <c r="P13" s="116"/>
      <c r="Q13" s="31">
        <f t="shared" si="2"/>
        <v>0</v>
      </c>
      <c r="R13" s="116"/>
      <c r="S13" s="116"/>
      <c r="T13" s="116"/>
      <c r="U13" s="31">
        <f t="shared" si="3"/>
        <v>0</v>
      </c>
      <c r="V13" s="369">
        <f t="shared" si="4"/>
        <v>0</v>
      </c>
      <c r="W13" s="62"/>
    </row>
    <row r="14" spans="1:23" s="260" customFormat="1" x14ac:dyDescent="0.25">
      <c r="A14" s="54"/>
      <c r="B14" s="396" t="s">
        <v>14</v>
      </c>
      <c r="C14" s="395"/>
      <c r="D14" s="145"/>
      <c r="E14" s="20"/>
      <c r="F14" s="19"/>
      <c r="G14" s="19"/>
      <c r="H14" s="19"/>
      <c r="I14" s="20"/>
      <c r="J14" s="131"/>
      <c r="K14" s="131"/>
      <c r="L14" s="131"/>
      <c r="M14" s="20"/>
      <c r="N14" s="19"/>
      <c r="O14" s="19"/>
      <c r="P14" s="19"/>
      <c r="Q14" s="20"/>
      <c r="R14" s="19"/>
      <c r="S14" s="19"/>
      <c r="T14" s="19"/>
      <c r="U14" s="20"/>
      <c r="V14" s="370"/>
      <c r="W14" s="62"/>
    </row>
    <row r="15" spans="1:23" s="260" customFormat="1" x14ac:dyDescent="0.25">
      <c r="A15" s="54"/>
      <c r="B15" s="371" t="s">
        <v>15</v>
      </c>
      <c r="C15" s="152"/>
      <c r="D15" s="169"/>
      <c r="E15" s="150">
        <f>Approved_Budget!E16</f>
        <v>0</v>
      </c>
      <c r="F15" s="22"/>
      <c r="G15" s="22"/>
      <c r="H15" s="22"/>
      <c r="I15" s="16">
        <f t="shared" ref="I15:I25" si="5">SUM(F15:H15)</f>
        <v>0</v>
      </c>
      <c r="J15" s="22"/>
      <c r="K15" s="22"/>
      <c r="L15" s="22"/>
      <c r="M15" s="16">
        <f t="shared" si="1"/>
        <v>0</v>
      </c>
      <c r="N15" s="22"/>
      <c r="O15" s="22"/>
      <c r="P15" s="22"/>
      <c r="Q15" s="16">
        <f t="shared" si="2"/>
        <v>0</v>
      </c>
      <c r="R15" s="22"/>
      <c r="S15" s="22"/>
      <c r="T15" s="22"/>
      <c r="U15" s="16">
        <f t="shared" si="3"/>
        <v>0</v>
      </c>
      <c r="V15" s="367">
        <f>SUM(I15+M15+Q15+U15)</f>
        <v>0</v>
      </c>
      <c r="W15" s="62"/>
    </row>
    <row r="16" spans="1:23" s="260" customFormat="1" x14ac:dyDescent="0.25">
      <c r="A16" s="54"/>
      <c r="B16" s="371" t="s">
        <v>16</v>
      </c>
      <c r="C16" s="152"/>
      <c r="D16" s="153"/>
      <c r="E16" s="150">
        <f>Approved_Budget!E17</f>
        <v>0</v>
      </c>
      <c r="F16" s="22"/>
      <c r="G16" s="22"/>
      <c r="H16" s="22"/>
      <c r="I16" s="3">
        <f t="shared" si="5"/>
        <v>0</v>
      </c>
      <c r="J16" s="22"/>
      <c r="K16" s="22"/>
      <c r="L16" s="22"/>
      <c r="M16" s="3">
        <f t="shared" si="1"/>
        <v>0</v>
      </c>
      <c r="N16" s="22"/>
      <c r="O16" s="22"/>
      <c r="P16" s="22"/>
      <c r="Q16" s="3">
        <f t="shared" si="2"/>
        <v>0</v>
      </c>
      <c r="R16" s="22"/>
      <c r="S16" s="22"/>
      <c r="T16" s="22"/>
      <c r="U16" s="3">
        <f t="shared" si="3"/>
        <v>0</v>
      </c>
      <c r="V16" s="368">
        <f t="shared" ref="V16:V25" si="6">SUM(I16+M16+Q16+U16)</f>
        <v>0</v>
      </c>
      <c r="W16" s="62"/>
    </row>
    <row r="17" spans="1:23" s="260" customFormat="1" x14ac:dyDescent="0.25">
      <c r="A17" s="54"/>
      <c r="B17" s="371" t="s">
        <v>17</v>
      </c>
      <c r="C17" s="152"/>
      <c r="D17" s="153"/>
      <c r="E17" s="150">
        <f>Approved_Budget!E18</f>
        <v>0</v>
      </c>
      <c r="F17" s="22"/>
      <c r="G17" s="22"/>
      <c r="H17" s="22"/>
      <c r="I17" s="3">
        <f t="shared" si="5"/>
        <v>0</v>
      </c>
      <c r="J17" s="22"/>
      <c r="K17" s="22"/>
      <c r="L17" s="22"/>
      <c r="M17" s="3">
        <f t="shared" si="1"/>
        <v>0</v>
      </c>
      <c r="N17" s="22"/>
      <c r="O17" s="22"/>
      <c r="P17" s="22"/>
      <c r="Q17" s="3">
        <f t="shared" si="2"/>
        <v>0</v>
      </c>
      <c r="R17" s="22"/>
      <c r="S17" s="22"/>
      <c r="T17" s="22"/>
      <c r="U17" s="3">
        <f t="shared" si="3"/>
        <v>0</v>
      </c>
      <c r="V17" s="368">
        <f t="shared" si="6"/>
        <v>0</v>
      </c>
      <c r="W17" s="62"/>
    </row>
    <row r="18" spans="1:23" s="260" customFormat="1" x14ac:dyDescent="0.25">
      <c r="A18" s="54"/>
      <c r="B18" s="371" t="s">
        <v>18</v>
      </c>
      <c r="C18" s="152"/>
      <c r="D18" s="153"/>
      <c r="E18" s="150">
        <f>Approved_Budget!E19</f>
        <v>0</v>
      </c>
      <c r="F18" s="22"/>
      <c r="G18" s="22"/>
      <c r="H18" s="22"/>
      <c r="I18" s="3">
        <f t="shared" si="5"/>
        <v>0</v>
      </c>
      <c r="J18" s="22"/>
      <c r="K18" s="22"/>
      <c r="L18" s="22"/>
      <c r="M18" s="3">
        <f t="shared" si="1"/>
        <v>0</v>
      </c>
      <c r="N18" s="22"/>
      <c r="O18" s="22"/>
      <c r="P18" s="22"/>
      <c r="Q18" s="3">
        <f t="shared" si="2"/>
        <v>0</v>
      </c>
      <c r="R18" s="22"/>
      <c r="S18" s="22"/>
      <c r="T18" s="22"/>
      <c r="U18" s="3">
        <f t="shared" si="3"/>
        <v>0</v>
      </c>
      <c r="V18" s="368">
        <f t="shared" si="6"/>
        <v>0</v>
      </c>
      <c r="W18" s="62"/>
    </row>
    <row r="19" spans="1:23" s="260" customFormat="1" x14ac:dyDescent="0.25">
      <c r="A19" s="54"/>
      <c r="B19" s="371" t="s">
        <v>19</v>
      </c>
      <c r="C19" s="152"/>
      <c r="D19" s="153"/>
      <c r="E19" s="150">
        <f>Approved_Budget!E20</f>
        <v>0</v>
      </c>
      <c r="F19" s="22"/>
      <c r="G19" s="22"/>
      <c r="H19" s="22"/>
      <c r="I19" s="3">
        <f t="shared" si="5"/>
        <v>0</v>
      </c>
      <c r="J19" s="22"/>
      <c r="K19" s="22"/>
      <c r="L19" s="22"/>
      <c r="M19" s="3">
        <f t="shared" si="1"/>
        <v>0</v>
      </c>
      <c r="N19" s="22"/>
      <c r="O19" s="22"/>
      <c r="P19" s="22"/>
      <c r="Q19" s="3">
        <f t="shared" si="2"/>
        <v>0</v>
      </c>
      <c r="R19" s="22"/>
      <c r="S19" s="22"/>
      <c r="T19" s="22"/>
      <c r="U19" s="3">
        <f t="shared" si="3"/>
        <v>0</v>
      </c>
      <c r="V19" s="368">
        <f t="shared" si="6"/>
        <v>0</v>
      </c>
      <c r="W19" s="62"/>
    </row>
    <row r="20" spans="1:23" s="260" customFormat="1" x14ac:dyDescent="0.25">
      <c r="A20" s="54"/>
      <c r="B20" s="371" t="s">
        <v>20</v>
      </c>
      <c r="C20" s="152"/>
      <c r="D20" s="153"/>
      <c r="E20" s="150">
        <f>Approved_Budget!E21</f>
        <v>0</v>
      </c>
      <c r="F20" s="22"/>
      <c r="G20" s="22"/>
      <c r="H20" s="22"/>
      <c r="I20" s="3">
        <f t="shared" si="5"/>
        <v>0</v>
      </c>
      <c r="J20" s="22"/>
      <c r="K20" s="22"/>
      <c r="L20" s="22"/>
      <c r="M20" s="3">
        <f t="shared" si="1"/>
        <v>0</v>
      </c>
      <c r="N20" s="22"/>
      <c r="O20" s="22"/>
      <c r="P20" s="22"/>
      <c r="Q20" s="3">
        <f t="shared" si="2"/>
        <v>0</v>
      </c>
      <c r="R20" s="22"/>
      <c r="S20" s="22"/>
      <c r="T20" s="22"/>
      <c r="U20" s="3">
        <f t="shared" si="3"/>
        <v>0</v>
      </c>
      <c r="V20" s="368">
        <f t="shared" si="6"/>
        <v>0</v>
      </c>
      <c r="W20" s="62"/>
    </row>
    <row r="21" spans="1:23" s="260" customFormat="1" x14ac:dyDescent="0.25">
      <c r="A21" s="54"/>
      <c r="B21" s="371" t="s">
        <v>21</v>
      </c>
      <c r="C21" s="152"/>
      <c r="D21" s="153"/>
      <c r="E21" s="150">
        <f>Approved_Budget!E22</f>
        <v>0</v>
      </c>
      <c r="F21" s="22"/>
      <c r="G21" s="22"/>
      <c r="H21" s="22"/>
      <c r="I21" s="3">
        <f t="shared" si="5"/>
        <v>0</v>
      </c>
      <c r="J21" s="22"/>
      <c r="K21" s="22"/>
      <c r="L21" s="22"/>
      <c r="M21" s="3">
        <f t="shared" si="1"/>
        <v>0</v>
      </c>
      <c r="N21" s="22"/>
      <c r="O21" s="22"/>
      <c r="P21" s="22"/>
      <c r="Q21" s="3">
        <f t="shared" si="2"/>
        <v>0</v>
      </c>
      <c r="R21" s="22"/>
      <c r="S21" s="22"/>
      <c r="T21" s="22"/>
      <c r="U21" s="3">
        <f t="shared" si="3"/>
        <v>0</v>
      </c>
      <c r="V21" s="368">
        <f t="shared" si="6"/>
        <v>0</v>
      </c>
      <c r="W21" s="62"/>
    </row>
    <row r="22" spans="1:23" x14ac:dyDescent="0.2">
      <c r="A22" s="51"/>
      <c r="B22" s="371" t="s">
        <v>22</v>
      </c>
      <c r="C22" s="154"/>
      <c r="D22" s="153"/>
      <c r="E22" s="150">
        <f>Approved_Budget!E23</f>
        <v>0</v>
      </c>
      <c r="F22" s="22"/>
      <c r="G22" s="22"/>
      <c r="H22" s="22"/>
      <c r="I22" s="3">
        <f t="shared" si="5"/>
        <v>0</v>
      </c>
      <c r="J22" s="22"/>
      <c r="K22" s="22"/>
      <c r="L22" s="22"/>
      <c r="M22" s="3">
        <f t="shared" si="1"/>
        <v>0</v>
      </c>
      <c r="N22" s="22"/>
      <c r="O22" s="22"/>
      <c r="P22" s="22"/>
      <c r="Q22" s="3">
        <f t="shared" si="2"/>
        <v>0</v>
      </c>
      <c r="R22" s="22"/>
      <c r="S22" s="22"/>
      <c r="T22" s="22"/>
      <c r="U22" s="3">
        <f t="shared" si="3"/>
        <v>0</v>
      </c>
      <c r="V22" s="368">
        <f t="shared" si="6"/>
        <v>0</v>
      </c>
      <c r="W22" s="51"/>
    </row>
    <row r="23" spans="1:23" x14ac:dyDescent="0.2">
      <c r="A23" s="51"/>
      <c r="B23" s="371" t="s">
        <v>23</v>
      </c>
      <c r="C23" s="154"/>
      <c r="D23" s="153"/>
      <c r="E23" s="150">
        <f>Approved_Budget!E24</f>
        <v>0</v>
      </c>
      <c r="F23" s="22"/>
      <c r="G23" s="22"/>
      <c r="H23" s="22"/>
      <c r="I23" s="3">
        <f t="shared" si="5"/>
        <v>0</v>
      </c>
      <c r="J23" s="22"/>
      <c r="K23" s="22"/>
      <c r="L23" s="22"/>
      <c r="M23" s="3">
        <f t="shared" si="1"/>
        <v>0</v>
      </c>
      <c r="N23" s="22"/>
      <c r="O23" s="22"/>
      <c r="P23" s="22"/>
      <c r="Q23" s="3">
        <f t="shared" si="2"/>
        <v>0</v>
      </c>
      <c r="R23" s="22"/>
      <c r="S23" s="22"/>
      <c r="T23" s="22"/>
      <c r="U23" s="3">
        <f t="shared" si="3"/>
        <v>0</v>
      </c>
      <c r="V23" s="368">
        <f t="shared" si="6"/>
        <v>0</v>
      </c>
      <c r="W23" s="51"/>
    </row>
    <row r="24" spans="1:23" x14ac:dyDescent="0.2">
      <c r="A24" s="51"/>
      <c r="B24" s="371" t="s">
        <v>24</v>
      </c>
      <c r="C24" s="154"/>
      <c r="D24" s="153"/>
      <c r="E24" s="150">
        <f>Approved_Budget!E25</f>
        <v>0</v>
      </c>
      <c r="F24" s="22"/>
      <c r="G24" s="22"/>
      <c r="H24" s="22"/>
      <c r="I24" s="3">
        <f t="shared" si="5"/>
        <v>0</v>
      </c>
      <c r="J24" s="22"/>
      <c r="K24" s="22"/>
      <c r="L24" s="22"/>
      <c r="M24" s="3">
        <f t="shared" si="1"/>
        <v>0</v>
      </c>
      <c r="N24" s="22"/>
      <c r="O24" s="22"/>
      <c r="P24" s="22"/>
      <c r="Q24" s="3">
        <f t="shared" si="2"/>
        <v>0</v>
      </c>
      <c r="R24" s="22"/>
      <c r="S24" s="22"/>
      <c r="T24" s="22"/>
      <c r="U24" s="3">
        <f t="shared" si="3"/>
        <v>0</v>
      </c>
      <c r="V24" s="368">
        <f t="shared" si="6"/>
        <v>0</v>
      </c>
      <c r="W24" s="51"/>
    </row>
    <row r="25" spans="1:23" x14ac:dyDescent="0.2">
      <c r="A25" s="51"/>
      <c r="B25" s="371" t="s">
        <v>25</v>
      </c>
      <c r="C25" s="154"/>
      <c r="D25" s="153"/>
      <c r="E25" s="150">
        <f>Approved_Budget!E26</f>
        <v>0</v>
      </c>
      <c r="F25" s="22"/>
      <c r="G25" s="22"/>
      <c r="H25" s="22"/>
      <c r="I25" s="3">
        <f t="shared" si="5"/>
        <v>0</v>
      </c>
      <c r="J25" s="22"/>
      <c r="K25" s="22"/>
      <c r="L25" s="22"/>
      <c r="M25" s="3">
        <f t="shared" si="1"/>
        <v>0</v>
      </c>
      <c r="N25" s="22"/>
      <c r="O25" s="22"/>
      <c r="P25" s="22"/>
      <c r="Q25" s="3">
        <f t="shared" si="2"/>
        <v>0</v>
      </c>
      <c r="R25" s="22"/>
      <c r="S25" s="22"/>
      <c r="T25" s="22"/>
      <c r="U25" s="3">
        <f t="shared" si="3"/>
        <v>0</v>
      </c>
      <c r="V25" s="368">
        <f t="shared" si="6"/>
        <v>0</v>
      </c>
      <c r="W25" s="51"/>
    </row>
    <row r="26" spans="1:23" x14ac:dyDescent="0.2">
      <c r="A26" s="51"/>
      <c r="B26" s="396" t="s">
        <v>26</v>
      </c>
      <c r="C26" s="155"/>
      <c r="D26" s="156"/>
      <c r="E26" s="79">
        <f>SUM(E7:E25)</f>
        <v>0</v>
      </c>
      <c r="F26" s="80">
        <f>SUM(F7:F25)</f>
        <v>0</v>
      </c>
      <c r="G26" s="80">
        <f t="shared" ref="G26:V26" si="7">SUM(G7:G25)</f>
        <v>0</v>
      </c>
      <c r="H26" s="80">
        <f t="shared" si="7"/>
        <v>0</v>
      </c>
      <c r="I26" s="31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31">
        <f t="shared" si="7"/>
        <v>0</v>
      </c>
      <c r="N26" s="80">
        <f t="shared" si="7"/>
        <v>0</v>
      </c>
      <c r="O26" s="80">
        <f t="shared" si="7"/>
        <v>0</v>
      </c>
      <c r="P26" s="80">
        <f t="shared" si="7"/>
        <v>0</v>
      </c>
      <c r="Q26" s="31">
        <f t="shared" si="7"/>
        <v>0</v>
      </c>
      <c r="R26" s="80">
        <f t="shared" si="7"/>
        <v>0</v>
      </c>
      <c r="S26" s="80">
        <f t="shared" si="7"/>
        <v>0</v>
      </c>
      <c r="T26" s="80">
        <f t="shared" si="7"/>
        <v>0</v>
      </c>
      <c r="U26" s="31">
        <f t="shared" si="7"/>
        <v>0</v>
      </c>
      <c r="V26" s="372">
        <f t="shared" si="7"/>
        <v>0</v>
      </c>
      <c r="W26" s="51"/>
    </row>
    <row r="27" spans="1:23" x14ac:dyDescent="0.2">
      <c r="A27" s="51"/>
      <c r="B27" s="468" t="s">
        <v>108</v>
      </c>
      <c r="C27" s="487"/>
      <c r="D27" s="488"/>
      <c r="E27" s="84"/>
      <c r="F27" s="83"/>
      <c r="G27" s="83"/>
      <c r="H27" s="83"/>
      <c r="I27" s="84"/>
      <c r="J27" s="83"/>
      <c r="K27" s="83"/>
      <c r="L27" s="83"/>
      <c r="M27" s="84"/>
      <c r="N27" s="83"/>
      <c r="O27" s="83"/>
      <c r="P27" s="83"/>
      <c r="Q27" s="84"/>
      <c r="R27" s="83"/>
      <c r="S27" s="83"/>
      <c r="T27" s="83"/>
      <c r="U27" s="84"/>
      <c r="V27" s="373"/>
      <c r="W27" s="51"/>
    </row>
    <row r="28" spans="1:23" x14ac:dyDescent="0.2">
      <c r="A28" s="51"/>
      <c r="B28" s="482" t="s">
        <v>27</v>
      </c>
      <c r="C28" s="403"/>
      <c r="D28" s="403"/>
      <c r="E28" s="403"/>
      <c r="F28" s="403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363"/>
      <c r="W28" s="51"/>
    </row>
    <row r="29" spans="1:23" x14ac:dyDescent="0.2">
      <c r="A29" s="51"/>
      <c r="B29" s="397" t="s">
        <v>28</v>
      </c>
      <c r="C29" s="398"/>
      <c r="D29" s="398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365"/>
      <c r="W29" s="51"/>
    </row>
    <row r="30" spans="1:23" x14ac:dyDescent="0.2">
      <c r="A30" s="51"/>
      <c r="B30" s="444" t="str">
        <f>Approved_Budget!B31</f>
        <v>1)</v>
      </c>
      <c r="C30" s="445"/>
      <c r="D30" s="446"/>
      <c r="E30" s="150">
        <f>Approved_Budget!E31</f>
        <v>0</v>
      </c>
      <c r="F30" s="22"/>
      <c r="G30" s="22"/>
      <c r="H30" s="22"/>
      <c r="I30" s="16">
        <f t="shared" ref="I30:I31" si="8">SUM(F30:H30)</f>
        <v>0</v>
      </c>
      <c r="J30" s="22"/>
      <c r="K30" s="22"/>
      <c r="L30" s="22"/>
      <c r="M30" s="96">
        <f t="shared" si="1"/>
        <v>0</v>
      </c>
      <c r="N30" s="263"/>
      <c r="O30" s="263"/>
      <c r="P30" s="263"/>
      <c r="Q30" s="261">
        <f t="shared" ref="Q30" si="9">SUM(N30:P30)</f>
        <v>0</v>
      </c>
      <c r="R30" s="22"/>
      <c r="S30" s="22"/>
      <c r="T30" s="22"/>
      <c r="U30" s="16">
        <f t="shared" si="3"/>
        <v>0</v>
      </c>
      <c r="V30" s="367">
        <f t="shared" ref="V30:V31" si="10">SUM(I30+M30+Q30+U30)</f>
        <v>0</v>
      </c>
      <c r="W30" s="51"/>
    </row>
    <row r="31" spans="1:23" x14ac:dyDescent="0.2">
      <c r="A31" s="51"/>
      <c r="B31" s="444" t="str">
        <f>Approved_Budget!B32</f>
        <v>2)</v>
      </c>
      <c r="C31" s="445"/>
      <c r="D31" s="446"/>
      <c r="E31" s="159">
        <f>Approved_Budget!E32</f>
        <v>0</v>
      </c>
      <c r="F31" s="116"/>
      <c r="G31" s="116"/>
      <c r="H31" s="116"/>
      <c r="I31" s="31">
        <f t="shared" si="8"/>
        <v>0</v>
      </c>
      <c r="J31" s="22"/>
      <c r="K31" s="22"/>
      <c r="L31" s="22"/>
      <c r="M31" s="98">
        <f t="shared" si="1"/>
        <v>0</v>
      </c>
      <c r="N31" s="263"/>
      <c r="O31" s="263"/>
      <c r="P31" s="263"/>
      <c r="Q31" s="262">
        <f>SUM(N31:P31)</f>
        <v>0</v>
      </c>
      <c r="R31" s="116"/>
      <c r="S31" s="116"/>
      <c r="T31" s="116"/>
      <c r="U31" s="31">
        <f t="shared" si="3"/>
        <v>0</v>
      </c>
      <c r="V31" s="369">
        <f t="shared" si="10"/>
        <v>0</v>
      </c>
      <c r="W31" s="51"/>
    </row>
    <row r="32" spans="1:23" x14ac:dyDescent="0.2">
      <c r="A32" s="51"/>
      <c r="B32" s="482" t="s">
        <v>31</v>
      </c>
      <c r="C32" s="403"/>
      <c r="D32" s="403"/>
      <c r="E32" s="403"/>
      <c r="F32" s="403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363"/>
      <c r="W32" s="51"/>
    </row>
    <row r="33" spans="1:23" x14ac:dyDescent="0.2">
      <c r="A33" s="51"/>
      <c r="B33" s="397" t="s">
        <v>28</v>
      </c>
      <c r="C33" s="398"/>
      <c r="D33" s="398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365"/>
      <c r="W33" s="51"/>
    </row>
    <row r="34" spans="1:23" x14ac:dyDescent="0.2">
      <c r="A34" s="51"/>
      <c r="B34" s="447" t="str">
        <f>Approved_Budget!B35</f>
        <v>1)</v>
      </c>
      <c r="C34" s="448"/>
      <c r="D34" s="448"/>
      <c r="E34" s="390">
        <f>Approved_Budget!E35</f>
        <v>0</v>
      </c>
      <c r="F34" s="22"/>
      <c r="G34" s="22"/>
      <c r="H34" s="22"/>
      <c r="I34" s="16">
        <f t="shared" ref="I34:I35" si="11">SUM(F34:H34)</f>
        <v>0</v>
      </c>
      <c r="J34" s="22"/>
      <c r="K34" s="22"/>
      <c r="L34" s="22"/>
      <c r="M34" s="16">
        <f t="shared" si="1"/>
        <v>0</v>
      </c>
      <c r="N34" s="22"/>
      <c r="O34" s="22"/>
      <c r="P34" s="22"/>
      <c r="Q34" s="16">
        <f t="shared" ref="Q34:Q35" si="12">SUM(N34:P34)</f>
        <v>0</v>
      </c>
      <c r="R34" s="22"/>
      <c r="S34" s="22"/>
      <c r="T34" s="22"/>
      <c r="U34" s="16">
        <f t="shared" si="3"/>
        <v>0</v>
      </c>
      <c r="V34" s="367">
        <f t="shared" ref="V34:V35" si="13">SUM(I34+M34+Q34+U34)</f>
        <v>0</v>
      </c>
      <c r="W34" s="51"/>
    </row>
    <row r="35" spans="1:23" x14ac:dyDescent="0.2">
      <c r="A35" s="51"/>
      <c r="B35" s="447" t="str">
        <f>Approved_Budget!B36</f>
        <v>2)</v>
      </c>
      <c r="C35" s="448"/>
      <c r="D35" s="448"/>
      <c r="E35" s="391">
        <f>Approved_Budget!E36</f>
        <v>0</v>
      </c>
      <c r="F35" s="116"/>
      <c r="G35" s="116"/>
      <c r="H35" s="116"/>
      <c r="I35" s="31">
        <f t="shared" si="11"/>
        <v>0</v>
      </c>
      <c r="J35" s="22"/>
      <c r="K35" s="22"/>
      <c r="L35" s="22"/>
      <c r="M35" s="31">
        <f t="shared" si="1"/>
        <v>0</v>
      </c>
      <c r="N35" s="116"/>
      <c r="O35" s="116"/>
      <c r="P35" s="116"/>
      <c r="Q35" s="31">
        <f t="shared" si="12"/>
        <v>0</v>
      </c>
      <c r="R35" s="116"/>
      <c r="S35" s="116"/>
      <c r="T35" s="116"/>
      <c r="U35" s="31">
        <f t="shared" si="3"/>
        <v>0</v>
      </c>
      <c r="V35" s="369">
        <f t="shared" si="13"/>
        <v>0</v>
      </c>
      <c r="W35" s="51"/>
    </row>
    <row r="36" spans="1:23" x14ac:dyDescent="0.2">
      <c r="A36" s="51"/>
      <c r="B36" s="482" t="s">
        <v>32</v>
      </c>
      <c r="C36" s="403"/>
      <c r="D36" s="403"/>
      <c r="E36" s="403"/>
      <c r="F36" s="403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363"/>
      <c r="W36" s="51"/>
    </row>
    <row r="37" spans="1:23" x14ac:dyDescent="0.2">
      <c r="A37" s="51"/>
      <c r="B37" s="397" t="s">
        <v>28</v>
      </c>
      <c r="C37" s="398"/>
      <c r="D37" s="398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365"/>
      <c r="W37" s="51"/>
    </row>
    <row r="38" spans="1:23" x14ac:dyDescent="0.2">
      <c r="A38" s="51"/>
      <c r="B38" s="447" t="str">
        <f>Approved_Budget!B39</f>
        <v>1)</v>
      </c>
      <c r="C38" s="448"/>
      <c r="D38" s="448"/>
      <c r="E38" s="390">
        <f>Approved_Budget!E39</f>
        <v>0</v>
      </c>
      <c r="F38" s="22"/>
      <c r="G38" s="22"/>
      <c r="H38" s="22"/>
      <c r="I38" s="16">
        <f t="shared" ref="I38:I39" si="14">SUM(F38:H38)</f>
        <v>0</v>
      </c>
      <c r="J38" s="22"/>
      <c r="K38" s="22"/>
      <c r="L38" s="22"/>
      <c r="M38" s="16">
        <f t="shared" si="1"/>
        <v>0</v>
      </c>
      <c r="N38" s="22"/>
      <c r="O38" s="22"/>
      <c r="P38" s="22"/>
      <c r="Q38" s="16">
        <f t="shared" ref="Q38:Q39" si="15">SUM(N38:P38)</f>
        <v>0</v>
      </c>
      <c r="R38" s="22"/>
      <c r="S38" s="22"/>
      <c r="T38" s="22"/>
      <c r="U38" s="16">
        <f t="shared" si="3"/>
        <v>0</v>
      </c>
      <c r="V38" s="367">
        <f t="shared" ref="V38:V39" si="16">SUM(I38+M38+Q38+U38)</f>
        <v>0</v>
      </c>
      <c r="W38" s="51"/>
    </row>
    <row r="39" spans="1:23" x14ac:dyDescent="0.2">
      <c r="A39" s="51"/>
      <c r="B39" s="447" t="str">
        <f>Approved_Budget!B40</f>
        <v>2)</v>
      </c>
      <c r="C39" s="448"/>
      <c r="D39" s="448"/>
      <c r="E39" s="390">
        <f>Approved_Budget!E40</f>
        <v>0</v>
      </c>
      <c r="F39" s="22"/>
      <c r="G39" s="22"/>
      <c r="H39" s="22"/>
      <c r="I39" s="3">
        <f t="shared" si="14"/>
        <v>0</v>
      </c>
      <c r="J39" s="22"/>
      <c r="K39" s="22"/>
      <c r="L39" s="22"/>
      <c r="M39" s="3">
        <f t="shared" si="1"/>
        <v>0</v>
      </c>
      <c r="N39" s="22"/>
      <c r="O39" s="22"/>
      <c r="P39" s="22"/>
      <c r="Q39" s="3">
        <f t="shared" si="15"/>
        <v>0</v>
      </c>
      <c r="R39" s="22"/>
      <c r="S39" s="22"/>
      <c r="T39" s="22"/>
      <c r="U39" s="3">
        <f t="shared" si="3"/>
        <v>0</v>
      </c>
      <c r="V39" s="368">
        <f t="shared" si="16"/>
        <v>0</v>
      </c>
      <c r="W39" s="51"/>
    </row>
    <row r="40" spans="1:23" x14ac:dyDescent="0.2">
      <c r="A40" s="51"/>
      <c r="B40" s="483" t="s">
        <v>34</v>
      </c>
      <c r="C40" s="484"/>
      <c r="D40" s="485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374">
        <f t="shared" si="18"/>
        <v>0</v>
      </c>
      <c r="W40" s="51"/>
    </row>
    <row r="41" spans="1:23" ht="16.5" thickBot="1" x14ac:dyDescent="0.25">
      <c r="A41" s="51"/>
      <c r="B41" s="375" t="s">
        <v>35</v>
      </c>
      <c r="C41" s="157"/>
      <c r="D41" s="157"/>
      <c r="E41" s="383">
        <f t="shared" ref="E41:V41" si="19">SUM(E26+E40)</f>
        <v>0</v>
      </c>
      <c r="F41" s="84">
        <f t="shared" si="19"/>
        <v>0</v>
      </c>
      <c r="G41" s="84">
        <f t="shared" si="19"/>
        <v>0</v>
      </c>
      <c r="H41" s="84">
        <f t="shared" si="19"/>
        <v>0</v>
      </c>
      <c r="I41" s="84">
        <f t="shared" si="19"/>
        <v>0</v>
      </c>
      <c r="J41" s="84">
        <f t="shared" si="19"/>
        <v>0</v>
      </c>
      <c r="K41" s="84">
        <f t="shared" si="19"/>
        <v>0</v>
      </c>
      <c r="L41" s="84">
        <f t="shared" si="19"/>
        <v>0</v>
      </c>
      <c r="M41" s="84">
        <f t="shared" si="19"/>
        <v>0</v>
      </c>
      <c r="N41" s="84">
        <f t="shared" si="19"/>
        <v>0</v>
      </c>
      <c r="O41" s="84">
        <f t="shared" si="19"/>
        <v>0</v>
      </c>
      <c r="P41" s="84">
        <f t="shared" si="19"/>
        <v>0</v>
      </c>
      <c r="Q41" s="84">
        <f t="shared" si="19"/>
        <v>0</v>
      </c>
      <c r="R41" s="84">
        <f t="shared" si="19"/>
        <v>0</v>
      </c>
      <c r="S41" s="84">
        <f t="shared" si="19"/>
        <v>0</v>
      </c>
      <c r="T41" s="84">
        <f t="shared" si="19"/>
        <v>0</v>
      </c>
      <c r="U41" s="99">
        <f t="shared" si="19"/>
        <v>0</v>
      </c>
      <c r="V41" s="386">
        <f t="shared" si="19"/>
        <v>0</v>
      </c>
      <c r="W41" s="51"/>
    </row>
    <row r="42" spans="1:23" ht="15.75" x14ac:dyDescent="0.2">
      <c r="A42" s="51"/>
      <c r="B42" s="377"/>
      <c r="C42" s="228"/>
      <c r="D42" s="228"/>
      <c r="E42" s="229"/>
      <c r="F42" s="230"/>
      <c r="G42" s="230"/>
      <c r="H42" s="230"/>
      <c r="I42" s="230"/>
      <c r="J42" s="230"/>
      <c r="K42" s="230"/>
      <c r="L42" s="471" t="s">
        <v>58</v>
      </c>
      <c r="M42" s="472"/>
      <c r="N42" s="473"/>
      <c r="O42" s="489" t="s">
        <v>59</v>
      </c>
      <c r="P42" s="490"/>
      <c r="Q42" s="490"/>
      <c r="R42" s="490"/>
      <c r="S42" s="490"/>
      <c r="T42" s="490"/>
      <c r="U42" s="490"/>
      <c r="V42" s="491"/>
      <c r="W42" s="51"/>
    </row>
    <row r="43" spans="1:23" ht="15.75" x14ac:dyDescent="0.25">
      <c r="A43" s="51"/>
      <c r="B43" s="464" t="s">
        <v>60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74"/>
      <c r="M43" s="475"/>
      <c r="N43" s="476"/>
      <c r="O43" s="454"/>
      <c r="P43" s="455"/>
      <c r="Q43" s="455"/>
      <c r="R43" s="455"/>
      <c r="S43" s="455"/>
      <c r="T43" s="455"/>
      <c r="U43" s="455"/>
      <c r="V43" s="456"/>
      <c r="W43" s="51"/>
    </row>
    <row r="44" spans="1:23" x14ac:dyDescent="0.2">
      <c r="A44" s="51"/>
      <c r="B44" s="462" t="s">
        <v>61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74"/>
      <c r="M44" s="475"/>
      <c r="N44" s="476"/>
      <c r="O44" s="454"/>
      <c r="P44" s="455"/>
      <c r="Q44" s="455"/>
      <c r="R44" s="455"/>
      <c r="S44" s="455"/>
      <c r="T44" s="455"/>
      <c r="U44" s="455"/>
      <c r="V44" s="456"/>
      <c r="W44" s="51"/>
    </row>
    <row r="45" spans="1:23" x14ac:dyDescent="0.2">
      <c r="A45" s="51"/>
      <c r="B45" s="462" t="s">
        <v>77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74"/>
      <c r="M45" s="475"/>
      <c r="N45" s="476"/>
      <c r="O45" s="454"/>
      <c r="P45" s="455"/>
      <c r="Q45" s="455"/>
      <c r="R45" s="455"/>
      <c r="S45" s="455"/>
      <c r="T45" s="455"/>
      <c r="U45" s="455"/>
      <c r="V45" s="456"/>
      <c r="W45" s="51"/>
    </row>
    <row r="46" spans="1:23" x14ac:dyDescent="0.2">
      <c r="A46" s="51"/>
      <c r="B46" s="462" t="s">
        <v>63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74"/>
      <c r="M46" s="475"/>
      <c r="N46" s="476"/>
      <c r="O46" s="454"/>
      <c r="P46" s="455"/>
      <c r="Q46" s="455"/>
      <c r="R46" s="455"/>
      <c r="S46" s="455"/>
      <c r="T46" s="455"/>
      <c r="U46" s="455"/>
      <c r="V46" s="456"/>
      <c r="W46" s="51"/>
    </row>
    <row r="47" spans="1:23" x14ac:dyDescent="0.2">
      <c r="A47" s="51"/>
      <c r="B47" s="378"/>
      <c r="C47" s="232"/>
      <c r="D47" s="232"/>
      <c r="E47" s="232"/>
      <c r="F47" s="232"/>
      <c r="G47" s="232"/>
      <c r="H47" s="232"/>
      <c r="I47" s="232"/>
      <c r="J47" s="232"/>
      <c r="K47" s="232"/>
      <c r="L47" s="474"/>
      <c r="M47" s="475"/>
      <c r="N47" s="476"/>
      <c r="O47" s="454"/>
      <c r="P47" s="455"/>
      <c r="Q47" s="455"/>
      <c r="R47" s="455"/>
      <c r="S47" s="455"/>
      <c r="T47" s="455"/>
      <c r="U47" s="455"/>
      <c r="V47" s="456"/>
      <c r="W47" s="51"/>
    </row>
    <row r="48" spans="1:23" ht="15.75" x14ac:dyDescent="0.25">
      <c r="A48" s="51"/>
      <c r="B48" s="464" t="s">
        <v>64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74"/>
      <c r="M48" s="475"/>
      <c r="N48" s="476"/>
      <c r="O48" s="454"/>
      <c r="P48" s="455"/>
      <c r="Q48" s="455"/>
      <c r="R48" s="455"/>
      <c r="S48" s="455"/>
      <c r="T48" s="455"/>
      <c r="U48" s="455"/>
      <c r="V48" s="456"/>
      <c r="W48" s="51"/>
    </row>
    <row r="49" spans="1:23" x14ac:dyDescent="0.2">
      <c r="A49" s="51"/>
      <c r="B49" s="462" t="s">
        <v>78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74" t="s">
        <v>79</v>
      </c>
      <c r="M49" s="475"/>
      <c r="N49" s="476"/>
      <c r="O49" s="454"/>
      <c r="P49" s="455"/>
      <c r="Q49" s="455"/>
      <c r="R49" s="455"/>
      <c r="S49" s="455"/>
      <c r="T49" s="455"/>
      <c r="U49" s="455"/>
      <c r="V49" s="456"/>
      <c r="W49" s="51"/>
    </row>
    <row r="50" spans="1:23" x14ac:dyDescent="0.2">
      <c r="A50" s="51"/>
      <c r="B50" s="462" t="s">
        <v>80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74"/>
      <c r="M50" s="475"/>
      <c r="N50" s="476"/>
      <c r="O50" s="454"/>
      <c r="P50" s="455"/>
      <c r="Q50" s="455"/>
      <c r="R50" s="455"/>
      <c r="S50" s="455"/>
      <c r="T50" s="455"/>
      <c r="U50" s="455"/>
      <c r="V50" s="456"/>
      <c r="W50" s="51"/>
    </row>
    <row r="51" spans="1:23" x14ac:dyDescent="0.2">
      <c r="A51" s="51"/>
      <c r="B51" s="462" t="s">
        <v>68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74" t="s">
        <v>69</v>
      </c>
      <c r="M51" s="475"/>
      <c r="N51" s="476"/>
      <c r="O51" s="454"/>
      <c r="P51" s="455"/>
      <c r="Q51" s="455"/>
      <c r="R51" s="455"/>
      <c r="S51" s="455"/>
      <c r="T51" s="455"/>
      <c r="U51" s="455"/>
      <c r="V51" s="456"/>
      <c r="W51" s="51"/>
    </row>
    <row r="52" spans="1:23" x14ac:dyDescent="0.2">
      <c r="A52" s="51"/>
      <c r="B52" s="462" t="s">
        <v>70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74"/>
      <c r="M52" s="475"/>
      <c r="N52" s="476"/>
      <c r="O52" s="454"/>
      <c r="P52" s="455"/>
      <c r="Q52" s="455"/>
      <c r="R52" s="455"/>
      <c r="S52" s="455"/>
      <c r="T52" s="455"/>
      <c r="U52" s="455"/>
      <c r="V52" s="456"/>
      <c r="W52" s="51"/>
    </row>
    <row r="53" spans="1:23" x14ac:dyDescent="0.2">
      <c r="A53" s="51"/>
      <c r="B53" s="462" t="s">
        <v>71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74"/>
      <c r="M53" s="475"/>
      <c r="N53" s="476"/>
      <c r="O53" s="454"/>
      <c r="P53" s="455"/>
      <c r="Q53" s="455"/>
      <c r="R53" s="455"/>
      <c r="S53" s="455"/>
      <c r="T53" s="455"/>
      <c r="U53" s="455"/>
      <c r="V53" s="456"/>
      <c r="W53" s="51"/>
    </row>
    <row r="54" spans="1:23" x14ac:dyDescent="0.2">
      <c r="A54" s="51"/>
      <c r="B54" s="462" t="s">
        <v>72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74"/>
      <c r="M54" s="475"/>
      <c r="N54" s="476"/>
      <c r="O54" s="454"/>
      <c r="P54" s="455"/>
      <c r="Q54" s="455"/>
      <c r="R54" s="455"/>
      <c r="S54" s="455"/>
      <c r="T54" s="455"/>
      <c r="U54" s="455"/>
      <c r="V54" s="456"/>
      <c r="W54" s="51"/>
    </row>
    <row r="55" spans="1:23" ht="15.75" thickBot="1" x14ac:dyDescent="0.25">
      <c r="A55" s="51"/>
      <c r="B55" s="387"/>
      <c r="C55" s="234"/>
      <c r="D55" s="235"/>
      <c r="E55" s="235"/>
      <c r="F55" s="235"/>
      <c r="G55" s="235"/>
      <c r="H55" s="235"/>
      <c r="I55" s="235"/>
      <c r="J55" s="236"/>
      <c r="K55" s="232"/>
      <c r="L55" s="493"/>
      <c r="M55" s="494"/>
      <c r="N55" s="495"/>
      <c r="O55" s="492"/>
      <c r="P55" s="457"/>
      <c r="Q55" s="457"/>
      <c r="R55" s="457"/>
      <c r="S55" s="457"/>
      <c r="T55" s="457"/>
      <c r="U55" s="457"/>
      <c r="V55" s="458"/>
      <c r="W55" s="51"/>
    </row>
    <row r="56" spans="1:23" ht="15.75" x14ac:dyDescent="0.25">
      <c r="A56" s="51"/>
      <c r="B56" s="432" t="s">
        <v>73</v>
      </c>
      <c r="C56" s="430"/>
      <c r="D56" s="430"/>
      <c r="E56" s="430"/>
      <c r="F56" s="430"/>
      <c r="G56" s="431"/>
      <c r="H56" s="429" t="s">
        <v>74</v>
      </c>
      <c r="I56" s="430"/>
      <c r="J56" s="431"/>
      <c r="K56" s="424" t="s">
        <v>75</v>
      </c>
      <c r="L56" s="425"/>
      <c r="M56" s="425"/>
      <c r="N56" s="425"/>
      <c r="O56" s="425"/>
      <c r="P56" s="425"/>
      <c r="Q56" s="425"/>
      <c r="R56" s="425"/>
      <c r="S56" s="425"/>
      <c r="T56" s="325" t="s">
        <v>74</v>
      </c>
      <c r="U56" s="324"/>
      <c r="V56" s="380"/>
      <c r="W56" s="51"/>
    </row>
    <row r="57" spans="1:23" x14ac:dyDescent="0.2">
      <c r="A57" s="51"/>
      <c r="B57" s="433"/>
      <c r="C57" s="434"/>
      <c r="D57" s="435"/>
      <c r="E57" s="435"/>
      <c r="F57" s="435"/>
      <c r="G57" s="435"/>
      <c r="H57" s="439"/>
      <c r="I57" s="435"/>
      <c r="J57" s="440"/>
      <c r="K57" s="425"/>
      <c r="L57" s="425"/>
      <c r="M57" s="425"/>
      <c r="N57" s="425"/>
      <c r="O57" s="425"/>
      <c r="P57" s="425"/>
      <c r="Q57" s="425"/>
      <c r="R57" s="425"/>
      <c r="S57" s="425"/>
      <c r="T57" s="434"/>
      <c r="U57" s="434"/>
      <c r="V57" s="477"/>
      <c r="W57" s="51"/>
    </row>
    <row r="58" spans="1:23" x14ac:dyDescent="0.2">
      <c r="A58" s="51"/>
      <c r="B58" s="433"/>
      <c r="C58" s="434"/>
      <c r="D58" s="435"/>
      <c r="E58" s="435"/>
      <c r="F58" s="435"/>
      <c r="G58" s="435"/>
      <c r="H58" s="439"/>
      <c r="I58" s="435"/>
      <c r="J58" s="440"/>
      <c r="K58" s="425"/>
      <c r="L58" s="425"/>
      <c r="M58" s="425"/>
      <c r="N58" s="425"/>
      <c r="O58" s="425"/>
      <c r="P58" s="425"/>
      <c r="Q58" s="425"/>
      <c r="R58" s="425"/>
      <c r="S58" s="425"/>
      <c r="T58" s="434"/>
      <c r="U58" s="434"/>
      <c r="V58" s="477"/>
      <c r="W58" s="51"/>
    </row>
    <row r="59" spans="1:23" x14ac:dyDescent="0.2">
      <c r="A59" s="51"/>
      <c r="B59" s="433"/>
      <c r="C59" s="434"/>
      <c r="D59" s="435"/>
      <c r="E59" s="435"/>
      <c r="F59" s="435"/>
      <c r="G59" s="435"/>
      <c r="H59" s="439"/>
      <c r="I59" s="435"/>
      <c r="J59" s="440"/>
      <c r="K59" s="425"/>
      <c r="L59" s="425"/>
      <c r="M59" s="425"/>
      <c r="N59" s="425"/>
      <c r="O59" s="425"/>
      <c r="P59" s="425"/>
      <c r="Q59" s="425"/>
      <c r="R59" s="425"/>
      <c r="S59" s="425"/>
      <c r="T59" s="434"/>
      <c r="U59" s="434"/>
      <c r="V59" s="477"/>
      <c r="W59" s="51"/>
    </row>
    <row r="60" spans="1:23" x14ac:dyDescent="0.2">
      <c r="A60" s="51"/>
      <c r="B60" s="433"/>
      <c r="C60" s="434"/>
      <c r="D60" s="435"/>
      <c r="E60" s="435"/>
      <c r="F60" s="435"/>
      <c r="G60" s="435"/>
      <c r="H60" s="439"/>
      <c r="I60" s="435"/>
      <c r="J60" s="440"/>
      <c r="K60" s="425"/>
      <c r="L60" s="425"/>
      <c r="M60" s="425"/>
      <c r="N60" s="425"/>
      <c r="O60" s="425"/>
      <c r="P60" s="425"/>
      <c r="Q60" s="425"/>
      <c r="R60" s="425"/>
      <c r="S60" s="425"/>
      <c r="T60" s="434"/>
      <c r="U60" s="434"/>
      <c r="V60" s="477"/>
      <c r="W60" s="51"/>
    </row>
    <row r="61" spans="1:23" x14ac:dyDescent="0.2">
      <c r="A61" s="51"/>
      <c r="B61" s="436"/>
      <c r="C61" s="437"/>
      <c r="D61" s="438"/>
      <c r="E61" s="438"/>
      <c r="F61" s="438"/>
      <c r="G61" s="438"/>
      <c r="H61" s="439"/>
      <c r="I61" s="435"/>
      <c r="J61" s="440"/>
      <c r="K61" s="425"/>
      <c r="L61" s="425"/>
      <c r="M61" s="425"/>
      <c r="N61" s="425"/>
      <c r="O61" s="425"/>
      <c r="P61" s="425"/>
      <c r="Q61" s="425"/>
      <c r="R61" s="425"/>
      <c r="S61" s="425"/>
      <c r="T61" s="434"/>
      <c r="U61" s="434"/>
      <c r="V61" s="477"/>
      <c r="W61" s="51"/>
    </row>
    <row r="62" spans="1:23" ht="15.75" thickBot="1" x14ac:dyDescent="0.25">
      <c r="A62" s="51"/>
      <c r="B62" s="480" t="s">
        <v>76</v>
      </c>
      <c r="C62" s="481"/>
      <c r="D62" s="381"/>
      <c r="E62" s="381"/>
      <c r="F62" s="381"/>
      <c r="G62" s="382"/>
      <c r="H62" s="441"/>
      <c r="I62" s="442"/>
      <c r="J62" s="443"/>
      <c r="K62" s="426" t="s">
        <v>76</v>
      </c>
      <c r="L62" s="427"/>
      <c r="M62" s="427"/>
      <c r="N62" s="427"/>
      <c r="O62" s="427"/>
      <c r="P62" s="427"/>
      <c r="Q62" s="427"/>
      <c r="R62" s="427"/>
      <c r="S62" s="428"/>
      <c r="T62" s="478"/>
      <c r="U62" s="478"/>
      <c r="V62" s="479"/>
      <c r="W62" s="51"/>
    </row>
    <row r="63" spans="1:23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</sheetData>
  <sheetProtection algorithmName="SHA-512" hashValue="3QTaE1fQATpk6bPVeyCBcaDhNxTcrBsBuU0qxjNbrmZj2VCRpPbngPjMWts09h/dFkzwd9YXRm9Nw/YJC+lCvg==" saltValue="w5MLCFOM1c6z8NFdIG+DJA==" spinCount="100000" sheet="1" selectLockedCells="1"/>
  <mergeCells count="43">
    <mergeCell ref="L42:N48"/>
    <mergeCell ref="L49:N50"/>
    <mergeCell ref="L1:S1"/>
    <mergeCell ref="L2:S2"/>
    <mergeCell ref="O42:V42"/>
    <mergeCell ref="O43:V55"/>
    <mergeCell ref="L51:N55"/>
    <mergeCell ref="U3:U5"/>
    <mergeCell ref="Q3:Q5"/>
    <mergeCell ref="B30:D30"/>
    <mergeCell ref="B31:D31"/>
    <mergeCell ref="B34:D34"/>
    <mergeCell ref="B35:D35"/>
    <mergeCell ref="B45:K45"/>
    <mergeCell ref="B38:D38"/>
    <mergeCell ref="B39:D39"/>
    <mergeCell ref="B40:D40"/>
    <mergeCell ref="B43:K43"/>
    <mergeCell ref="B44:K44"/>
    <mergeCell ref="T57:V62"/>
    <mergeCell ref="B62:C62"/>
    <mergeCell ref="B53:K53"/>
    <mergeCell ref="B54:K54"/>
    <mergeCell ref="B49:K49"/>
    <mergeCell ref="B50:K50"/>
    <mergeCell ref="B51:K51"/>
    <mergeCell ref="B52:K52"/>
    <mergeCell ref="B4:C4"/>
    <mergeCell ref="B27:D27"/>
    <mergeCell ref="B56:G56"/>
    <mergeCell ref="H56:J56"/>
    <mergeCell ref="K56:S61"/>
    <mergeCell ref="B57:G61"/>
    <mergeCell ref="H57:J62"/>
    <mergeCell ref="K62:S62"/>
    <mergeCell ref="B28:F28"/>
    <mergeCell ref="B32:F32"/>
    <mergeCell ref="B36:F36"/>
    <mergeCell ref="E3:E4"/>
    <mergeCell ref="I3:I5"/>
    <mergeCell ref="M3:M5"/>
    <mergeCell ref="B46:K46"/>
    <mergeCell ref="B48:K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C1185"/>
  <sheetViews>
    <sheetView zoomScale="40" zoomScaleNormal="40" workbookViewId="0">
      <selection activeCell="O56" sqref="O56"/>
    </sheetView>
  </sheetViews>
  <sheetFormatPr defaultColWidth="56.42578125" defaultRowHeight="15" x14ac:dyDescent="0.2"/>
  <cols>
    <col min="1" max="1" width="6.42578125" style="51" customWidth="1"/>
    <col min="2" max="2" width="119.140625" style="58" customWidth="1"/>
    <col min="3" max="3" width="14.85546875" style="58" bestFit="1" customWidth="1"/>
    <col min="4" max="4" width="14.42578125" style="58" bestFit="1" customWidth="1"/>
    <col min="5" max="5" width="16.7109375" style="6" customWidth="1"/>
    <col min="6" max="6" width="9.85546875" style="6" bestFit="1" customWidth="1"/>
    <col min="7" max="7" width="9.42578125" style="64" customWidth="1"/>
    <col min="8" max="8" width="9.85546875" style="51" bestFit="1" customWidth="1"/>
    <col min="9" max="9" width="13.28515625" style="51" bestFit="1" customWidth="1"/>
    <col min="10" max="10" width="9.85546875" style="6" bestFit="1" customWidth="1"/>
    <col min="11" max="11" width="9.85546875" style="64" bestFit="1" customWidth="1"/>
    <col min="12" max="12" width="9.85546875" style="51" bestFit="1" customWidth="1"/>
    <col min="13" max="13" width="14.7109375" style="51" bestFit="1" customWidth="1"/>
    <col min="14" max="16" width="9.85546875" style="51" bestFit="1" customWidth="1"/>
    <col min="17" max="17" width="14" style="51" bestFit="1" customWidth="1"/>
    <col min="18" max="20" width="9.85546875" style="51" bestFit="1" customWidth="1"/>
    <col min="21" max="21" width="14" style="51" bestFit="1" customWidth="1"/>
    <col min="22" max="22" width="16.42578125" style="51" bestFit="1" customWidth="1"/>
    <col min="23" max="28" width="56.42578125" style="51"/>
    <col min="29" max="91" width="56.42578125" style="52"/>
    <col min="92" max="16384" width="56.42578125" style="51"/>
  </cols>
  <sheetData>
    <row r="1" spans="1:757" ht="15.75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539"/>
      <c r="M1" s="539"/>
      <c r="N1" s="539"/>
      <c r="O1" s="539"/>
      <c r="P1" s="539"/>
      <c r="Q1" s="539"/>
      <c r="R1" s="539"/>
      <c r="S1" s="539"/>
      <c r="AA1" s="52"/>
      <c r="AB1" s="52"/>
      <c r="CL1" s="51"/>
      <c r="CM1" s="51"/>
    </row>
    <row r="2" spans="1:757" ht="15.75" thickTop="1" x14ac:dyDescent="0.2">
      <c r="B2" s="8" t="s">
        <v>81</v>
      </c>
      <c r="C2" s="9"/>
      <c r="D2" s="9"/>
      <c r="E2" s="35"/>
      <c r="F2" s="35"/>
      <c r="G2" s="35"/>
      <c r="H2" s="35"/>
      <c r="I2" s="35"/>
      <c r="J2" s="35"/>
      <c r="K2" s="35"/>
      <c r="L2" s="540"/>
      <c r="M2" s="540"/>
      <c r="N2" s="540"/>
      <c r="O2" s="540"/>
      <c r="P2" s="540"/>
      <c r="Q2" s="540"/>
      <c r="R2" s="540"/>
      <c r="S2" s="540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82</v>
      </c>
      <c r="C3" s="216" t="s">
        <v>2</v>
      </c>
      <c r="D3" s="7" t="str">
        <f>Approved_Budget!E2</f>
        <v>[insert fiscal]</v>
      </c>
      <c r="E3" s="541" t="s">
        <v>83</v>
      </c>
      <c r="F3" s="39" t="s">
        <v>84</v>
      </c>
      <c r="G3" s="39" t="s">
        <v>84</v>
      </c>
      <c r="H3" s="39" t="s">
        <v>84</v>
      </c>
      <c r="I3" s="542" t="s">
        <v>38</v>
      </c>
      <c r="J3" s="39" t="s">
        <v>84</v>
      </c>
      <c r="K3" s="39" t="s">
        <v>84</v>
      </c>
      <c r="L3" s="39" t="s">
        <v>84</v>
      </c>
      <c r="M3" s="543" t="s">
        <v>40</v>
      </c>
      <c r="N3" s="102" t="s">
        <v>84</v>
      </c>
      <c r="O3" s="39" t="s">
        <v>84</v>
      </c>
      <c r="P3" s="39" t="s">
        <v>84</v>
      </c>
      <c r="Q3" s="461" t="s">
        <v>41</v>
      </c>
      <c r="R3" s="39" t="s">
        <v>84</v>
      </c>
      <c r="S3" s="39" t="s">
        <v>84</v>
      </c>
      <c r="T3" s="39" t="s">
        <v>84</v>
      </c>
      <c r="U3" s="461" t="s">
        <v>42</v>
      </c>
      <c r="V3" s="89"/>
      <c r="AA3" s="52"/>
      <c r="AB3" s="52"/>
      <c r="CL3" s="51"/>
      <c r="CM3" s="51"/>
    </row>
    <row r="4" spans="1:757" s="61" customFormat="1" x14ac:dyDescent="0.2">
      <c r="A4" s="52"/>
      <c r="B4" s="217"/>
      <c r="C4" s="218" t="s">
        <v>85</v>
      </c>
      <c r="D4" s="7">
        <f>Approved_Budget!E5</f>
        <v>86100</v>
      </c>
      <c r="E4" s="541"/>
      <c r="F4" s="40" t="s">
        <v>43</v>
      </c>
      <c r="G4" s="40" t="s">
        <v>43</v>
      </c>
      <c r="H4" s="40" t="s">
        <v>43</v>
      </c>
      <c r="I4" s="542"/>
      <c r="J4" s="40" t="s">
        <v>43</v>
      </c>
      <c r="K4" s="40" t="s">
        <v>43</v>
      </c>
      <c r="L4" s="40" t="s">
        <v>43</v>
      </c>
      <c r="M4" s="543"/>
      <c r="N4" s="103" t="s">
        <v>43</v>
      </c>
      <c r="O4" s="40" t="s">
        <v>43</v>
      </c>
      <c r="P4" s="40" t="s">
        <v>43</v>
      </c>
      <c r="Q4" s="461"/>
      <c r="R4" s="40" t="s">
        <v>43</v>
      </c>
      <c r="S4" s="40" t="s">
        <v>43</v>
      </c>
      <c r="T4" s="40" t="s">
        <v>43</v>
      </c>
      <c r="U4" s="461"/>
      <c r="V4" s="90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7</v>
      </c>
      <c r="C5" s="41"/>
      <c r="D5" s="41"/>
      <c r="E5" s="14" t="s">
        <v>86</v>
      </c>
      <c r="F5" s="15" t="s">
        <v>44</v>
      </c>
      <c r="G5" s="15" t="s">
        <v>45</v>
      </c>
      <c r="H5" s="15" t="s">
        <v>46</v>
      </c>
      <c r="I5" s="542"/>
      <c r="J5" s="15" t="s">
        <v>47</v>
      </c>
      <c r="K5" s="15" t="s">
        <v>48</v>
      </c>
      <c r="L5" s="15" t="s">
        <v>49</v>
      </c>
      <c r="M5" s="543"/>
      <c r="N5" s="104" t="s">
        <v>50</v>
      </c>
      <c r="O5" s="15" t="s">
        <v>51</v>
      </c>
      <c r="P5" s="15" t="s">
        <v>52</v>
      </c>
      <c r="Q5" s="461"/>
      <c r="R5" s="15" t="s">
        <v>53</v>
      </c>
      <c r="S5" s="15" t="s">
        <v>54</v>
      </c>
      <c r="T5" s="15" t="s">
        <v>55</v>
      </c>
      <c r="U5" s="461"/>
      <c r="V5" s="93" t="s">
        <v>56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x14ac:dyDescent="0.2">
      <c r="A6" s="53"/>
      <c r="B6" s="66" t="s">
        <v>9</v>
      </c>
      <c r="C6" s="42"/>
      <c r="D6" s="42"/>
      <c r="E6" s="43"/>
      <c r="F6" s="44"/>
      <c r="G6" s="44"/>
      <c r="H6" s="44"/>
      <c r="I6" s="45"/>
      <c r="J6" s="271"/>
      <c r="K6" s="271"/>
      <c r="L6" s="271"/>
      <c r="M6" s="264"/>
      <c r="N6" s="44"/>
      <c r="O6" s="44"/>
      <c r="P6" s="44"/>
      <c r="Q6" s="45"/>
      <c r="R6" s="44"/>
      <c r="S6" s="44"/>
      <c r="T6" s="44"/>
      <c r="U6" s="45"/>
      <c r="V6" s="67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x14ac:dyDescent="0.25">
      <c r="A7" s="54"/>
      <c r="B7" s="68" t="s">
        <v>10</v>
      </c>
      <c r="C7" s="18"/>
      <c r="D7" s="18"/>
      <c r="E7" s="24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x14ac:dyDescent="0.25">
      <c r="A8" s="55"/>
      <c r="B8" s="91" t="s">
        <v>11</v>
      </c>
      <c r="C8" s="17" t="s">
        <v>12</v>
      </c>
      <c r="D8" s="92" t="s">
        <v>57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5">
      <c r="A9" s="54"/>
      <c r="B9" s="71"/>
      <c r="C9" s="33"/>
      <c r="D9" s="1"/>
      <c r="E9" s="21">
        <f>Approved_Budget!E10</f>
        <v>0</v>
      </c>
      <c r="F9" s="22">
        <f>'2qrt'!F9-'1qrt'!F9</f>
        <v>0</v>
      </c>
      <c r="G9" s="22">
        <f>'2qrt'!G9-'1qrt'!G9</f>
        <v>0</v>
      </c>
      <c r="H9" s="22">
        <f>'2qrt'!H9-'1qrt'!H9</f>
        <v>0</v>
      </c>
      <c r="I9" s="96">
        <f t="shared" ref="I9:I13" si="0">SUM(F9:H9)</f>
        <v>0</v>
      </c>
      <c r="J9" s="263">
        <f>'2qrt'!J9-'1qrt'!J9</f>
        <v>0</v>
      </c>
      <c r="K9" s="263">
        <f>'2qrt'!K9-'1qrt'!K9</f>
        <v>0</v>
      </c>
      <c r="L9" s="263">
        <f>'2qrt'!L9-'1qrt'!L9</f>
        <v>0</v>
      </c>
      <c r="M9" s="266">
        <f t="shared" ref="M9:M39" si="1">SUM(J9:L9)</f>
        <v>0</v>
      </c>
      <c r="N9" s="105">
        <f>'2qrt'!N9-'1qrt'!N9</f>
        <v>0</v>
      </c>
      <c r="O9" s="105">
        <f>'2qrt'!O9-'1qrt'!O9</f>
        <v>0</v>
      </c>
      <c r="P9" s="105">
        <f>'2qrt'!P9-'1qrt'!P9</f>
        <v>0</v>
      </c>
      <c r="Q9" s="16">
        <f t="shared" ref="Q9:Q25" si="2">SUM(N9:P9)</f>
        <v>0</v>
      </c>
      <c r="R9" s="22">
        <f>'2qrt'!R9-'1qrt'!R9</f>
        <v>0</v>
      </c>
      <c r="S9" s="22">
        <f>'2qrt'!S9-'1qrt'!S9</f>
        <v>0</v>
      </c>
      <c r="T9" s="22">
        <f>'2qrt'!T9-'1qrt'!T9</f>
        <v>0</v>
      </c>
      <c r="U9" s="16">
        <f t="shared" ref="U9:U39" si="3">SUM(R9:T9)</f>
        <v>0</v>
      </c>
      <c r="V9" s="23">
        <f>SUM(I9+M9+Q9+U9)</f>
        <v>0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5">
      <c r="A10" s="54"/>
      <c r="B10" s="71"/>
      <c r="C10" s="33"/>
      <c r="D10" s="1"/>
      <c r="E10" s="21">
        <f>Approved_Budget!E11</f>
        <v>0</v>
      </c>
      <c r="F10" s="22">
        <f>'2qrt'!F10-'1qrt'!F10</f>
        <v>0</v>
      </c>
      <c r="G10" s="22">
        <f>'2qrt'!G10-'1qrt'!G10</f>
        <v>0</v>
      </c>
      <c r="H10" s="22">
        <f>'2qrt'!H10-'1qrt'!H10</f>
        <v>0</v>
      </c>
      <c r="I10" s="97">
        <f t="shared" si="0"/>
        <v>0</v>
      </c>
      <c r="J10" s="263">
        <f>'2qrt'!J10-'1qrt'!J10</f>
        <v>0</v>
      </c>
      <c r="K10" s="263">
        <f>'2qrt'!K10-'1qrt'!K10</f>
        <v>0</v>
      </c>
      <c r="L10" s="263">
        <f>'2qrt'!L10-'1qrt'!L10</f>
        <v>0</v>
      </c>
      <c r="M10" s="267">
        <f t="shared" si="1"/>
        <v>0</v>
      </c>
      <c r="N10" s="105">
        <f>'2qrt'!N10-'1qrt'!N10</f>
        <v>0</v>
      </c>
      <c r="O10" s="105">
        <f>'2qrt'!O10-'1qrt'!O10</f>
        <v>0</v>
      </c>
      <c r="P10" s="105">
        <f>'2qrt'!P10-'1qrt'!P10</f>
        <v>0</v>
      </c>
      <c r="Q10" s="3">
        <f t="shared" si="2"/>
        <v>0</v>
      </c>
      <c r="R10" s="22">
        <f>'2qrt'!R10-'1qrt'!R10</f>
        <v>0</v>
      </c>
      <c r="S10" s="22">
        <f>'2qrt'!S10-'1qrt'!S10</f>
        <v>0</v>
      </c>
      <c r="T10" s="22">
        <f>'2qrt'!T10-'1qrt'!T10</f>
        <v>0</v>
      </c>
      <c r="U10" s="3">
        <f t="shared" si="3"/>
        <v>0</v>
      </c>
      <c r="V10" s="12">
        <f t="shared" ref="V10:V13" si="4">SUM(I10+M10+Q10+U10)</f>
        <v>0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5">
      <c r="A11" s="54"/>
      <c r="B11" s="71"/>
      <c r="C11" s="33"/>
      <c r="D11" s="1"/>
      <c r="E11" s="21">
        <f>Approved_Budget!E12</f>
        <v>0</v>
      </c>
      <c r="F11" s="22">
        <f>'2qrt'!F11-'1qrt'!F11</f>
        <v>0</v>
      </c>
      <c r="G11" s="22">
        <f>'2qrt'!G11-'1qrt'!G11</f>
        <v>0</v>
      </c>
      <c r="H11" s="22">
        <f>'2qrt'!H11-'1qrt'!H11</f>
        <v>0</v>
      </c>
      <c r="I11" s="97">
        <f t="shared" si="0"/>
        <v>0</v>
      </c>
      <c r="J11" s="263">
        <f>'2qrt'!J11-'1qrt'!J11</f>
        <v>0</v>
      </c>
      <c r="K11" s="263">
        <f>'2qrt'!K11-'1qrt'!K11</f>
        <v>0</v>
      </c>
      <c r="L11" s="263">
        <f>'2qrt'!L11-'1qrt'!L11</f>
        <v>0</v>
      </c>
      <c r="M11" s="267">
        <f t="shared" si="1"/>
        <v>0</v>
      </c>
      <c r="N11" s="105">
        <f>'2qrt'!N11-'1qrt'!N11</f>
        <v>0</v>
      </c>
      <c r="O11" s="105">
        <f>'2qrt'!O11-'1qrt'!O11</f>
        <v>0</v>
      </c>
      <c r="P11" s="105">
        <f>'2qrt'!P11-'1qrt'!P11</f>
        <v>0</v>
      </c>
      <c r="Q11" s="3">
        <f t="shared" si="2"/>
        <v>0</v>
      </c>
      <c r="R11" s="22">
        <f>'2qrt'!R11-'1qrt'!R11</f>
        <v>0</v>
      </c>
      <c r="S11" s="22">
        <f>'2qrt'!S11-'1qrt'!S11</f>
        <v>0</v>
      </c>
      <c r="T11" s="22">
        <f>'2qrt'!T11-'1qrt'!T11</f>
        <v>0</v>
      </c>
      <c r="U11" s="3">
        <f t="shared" si="3"/>
        <v>0</v>
      </c>
      <c r="V11" s="12">
        <f t="shared" si="4"/>
        <v>0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5">
      <c r="A12" s="54"/>
      <c r="B12" s="71"/>
      <c r="C12" s="33"/>
      <c r="D12" s="1"/>
      <c r="E12" s="21">
        <f>Approved_Budget!E13</f>
        <v>0</v>
      </c>
      <c r="F12" s="22">
        <f>'2qrt'!F12-'1qrt'!F12</f>
        <v>0</v>
      </c>
      <c r="G12" s="22">
        <f>'2qrt'!G12-'1qrt'!G12</f>
        <v>0</v>
      </c>
      <c r="H12" s="22">
        <f>'2qrt'!H12-'1qrt'!H12</f>
        <v>0</v>
      </c>
      <c r="I12" s="97">
        <f t="shared" si="0"/>
        <v>0</v>
      </c>
      <c r="J12" s="263">
        <f>'2qrt'!J12-'1qrt'!J12</f>
        <v>0</v>
      </c>
      <c r="K12" s="263">
        <f>'2qrt'!K12-'1qrt'!K12</f>
        <v>0</v>
      </c>
      <c r="L12" s="263">
        <f>'2qrt'!L12-'1qrt'!L12</f>
        <v>0</v>
      </c>
      <c r="M12" s="267">
        <f t="shared" si="1"/>
        <v>0</v>
      </c>
      <c r="N12" s="105">
        <f>'2qrt'!N12-'1qrt'!N12</f>
        <v>0</v>
      </c>
      <c r="O12" s="105">
        <f>'2qrt'!O12-'1qrt'!O12</f>
        <v>0</v>
      </c>
      <c r="P12" s="105">
        <f>'2qrt'!P12-'1qrt'!P12</f>
        <v>0</v>
      </c>
      <c r="Q12" s="3">
        <f t="shared" si="2"/>
        <v>0</v>
      </c>
      <c r="R12" s="22">
        <f>'2qrt'!R12-'1qrt'!R12</f>
        <v>0</v>
      </c>
      <c r="S12" s="22">
        <f>'2qrt'!S12-'1qrt'!S12</f>
        <v>0</v>
      </c>
      <c r="T12" s="22">
        <f>'2qrt'!T12-'1qrt'!T12</f>
        <v>0</v>
      </c>
      <c r="U12" s="3">
        <f t="shared" si="3"/>
        <v>0</v>
      </c>
      <c r="V12" s="12">
        <f t="shared" si="4"/>
        <v>0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5">
      <c r="A13" s="54"/>
      <c r="B13" s="71"/>
      <c r="C13" s="34"/>
      <c r="D13" s="29"/>
      <c r="E13" s="21">
        <f>Approved_Budget!E14</f>
        <v>0</v>
      </c>
      <c r="F13" s="116">
        <f>'2qrt'!F13-'1qrt'!F13</f>
        <v>0</v>
      </c>
      <c r="G13" s="116">
        <f>'2qrt'!G13-'1qrt'!G13</f>
        <v>0</v>
      </c>
      <c r="H13" s="116">
        <f>'2qrt'!H13-'1qrt'!H13</f>
        <v>0</v>
      </c>
      <c r="I13" s="98">
        <f t="shared" si="0"/>
        <v>0</v>
      </c>
      <c r="J13" s="263">
        <f>'2qrt'!J13-'1qrt'!J13</f>
        <v>0</v>
      </c>
      <c r="K13" s="263">
        <f>'2qrt'!K13-'1qrt'!K13</f>
        <v>0</v>
      </c>
      <c r="L13" s="263">
        <f>'2qrt'!L13-'1qrt'!L13</f>
        <v>0</v>
      </c>
      <c r="M13" s="268">
        <f t="shared" si="1"/>
        <v>0</v>
      </c>
      <c r="N13" s="119">
        <f>'2qrt'!N13-'1qrt'!N13</f>
        <v>0</v>
      </c>
      <c r="O13" s="119">
        <f>'2qrt'!O13-'1qrt'!O13</f>
        <v>0</v>
      </c>
      <c r="P13" s="119">
        <f>'2qrt'!P13-'1qrt'!P13</f>
        <v>0</v>
      </c>
      <c r="Q13" s="31">
        <f t="shared" si="2"/>
        <v>0</v>
      </c>
      <c r="R13" s="116">
        <f>'2qrt'!R13-'1qrt'!R13</f>
        <v>0</v>
      </c>
      <c r="S13" s="116">
        <f>'2qrt'!S13-'1qrt'!S13</f>
        <v>0</v>
      </c>
      <c r="T13" s="116">
        <f>'2qrt'!T13-'1qrt'!T13</f>
        <v>0</v>
      </c>
      <c r="U13" s="31">
        <f t="shared" si="3"/>
        <v>0</v>
      </c>
      <c r="V13" s="32">
        <f t="shared" si="4"/>
        <v>0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x14ac:dyDescent="0.25">
      <c r="A14" s="54"/>
      <c r="B14" s="72" t="s">
        <v>14</v>
      </c>
      <c r="C14" s="18"/>
      <c r="D14" s="18"/>
      <c r="E14" s="19"/>
      <c r="F14" s="19"/>
      <c r="G14" s="19"/>
      <c r="H14" s="19"/>
      <c r="I14" s="20"/>
      <c r="J14" s="272"/>
      <c r="K14" s="272"/>
      <c r="L14" s="272"/>
      <c r="M14" s="265"/>
      <c r="N14" s="19"/>
      <c r="O14" s="19"/>
      <c r="P14" s="19"/>
      <c r="Q14" s="20"/>
      <c r="R14" s="19"/>
      <c r="S14" s="19"/>
      <c r="T14" s="19"/>
      <c r="U14" s="20"/>
      <c r="V14" s="109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x14ac:dyDescent="0.25">
      <c r="A15" s="54"/>
      <c r="B15" s="74" t="s">
        <v>15</v>
      </c>
      <c r="C15" s="122"/>
      <c r="D15" s="121"/>
      <c r="E15" s="21">
        <f>Approved_Budget!E16</f>
        <v>0</v>
      </c>
      <c r="F15" s="22">
        <f>'2qrt'!F15-'1qrt'!F15</f>
        <v>0</v>
      </c>
      <c r="G15" s="22">
        <f>'2qrt'!G15-'1qrt'!G15</f>
        <v>0</v>
      </c>
      <c r="H15" s="22">
        <f>'2qrt'!H15-'1qrt'!H15</f>
        <v>0</v>
      </c>
      <c r="I15" s="96">
        <f t="shared" ref="I15:I25" si="5">SUM(F15:H15)</f>
        <v>0</v>
      </c>
      <c r="J15" s="263">
        <f>'2qrt'!J15-'1qrt'!J15</f>
        <v>0</v>
      </c>
      <c r="K15" s="263">
        <f>'2qrt'!K15-'1qrt'!K15</f>
        <v>0</v>
      </c>
      <c r="L15" s="263">
        <f>'2qrt'!L15-'1qrt'!L15</f>
        <v>0</v>
      </c>
      <c r="M15" s="266">
        <f t="shared" si="1"/>
        <v>0</v>
      </c>
      <c r="N15" s="105">
        <f>'2qrt'!N15-'1qrt'!N15</f>
        <v>0</v>
      </c>
      <c r="O15" s="105">
        <f>'2qrt'!O15-'1qrt'!O15</f>
        <v>0</v>
      </c>
      <c r="P15" s="105">
        <f>'2qrt'!P15-'1qrt'!P15</f>
        <v>0</v>
      </c>
      <c r="Q15" s="16">
        <f t="shared" si="2"/>
        <v>0</v>
      </c>
      <c r="R15" s="22">
        <f>'2qrt'!R15-'1qrt'!R15</f>
        <v>0</v>
      </c>
      <c r="S15" s="22">
        <f>'2qrt'!S15-'1qrt'!S15</f>
        <v>0</v>
      </c>
      <c r="T15" s="22">
        <f>'2qrt'!T15-'1qrt'!T15</f>
        <v>0</v>
      </c>
      <c r="U15" s="16">
        <f t="shared" si="3"/>
        <v>0</v>
      </c>
      <c r="V15" s="23">
        <f>SUM(I15+M15+Q15+U15)</f>
        <v>0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x14ac:dyDescent="0.25">
      <c r="A16" s="54"/>
      <c r="B16" s="74" t="s">
        <v>16</v>
      </c>
      <c r="C16" s="47"/>
      <c r="D16" s="48"/>
      <c r="E16" s="21">
        <f>Approved_Budget!E17</f>
        <v>0</v>
      </c>
      <c r="F16" s="22">
        <f>'2qrt'!F16-'1qrt'!F16</f>
        <v>0</v>
      </c>
      <c r="G16" s="22">
        <f>'2qrt'!G16-'1qrt'!G16</f>
        <v>0</v>
      </c>
      <c r="H16" s="22">
        <f>'2qrt'!H16-'1qrt'!H16</f>
        <v>0</v>
      </c>
      <c r="I16" s="97">
        <f t="shared" si="5"/>
        <v>0</v>
      </c>
      <c r="J16" s="263">
        <f>'2qrt'!J16-'1qrt'!J16</f>
        <v>0</v>
      </c>
      <c r="K16" s="263">
        <f>'2qrt'!K16-'1qrt'!K16</f>
        <v>0</v>
      </c>
      <c r="L16" s="263">
        <f>'2qrt'!L16-'1qrt'!L16</f>
        <v>0</v>
      </c>
      <c r="M16" s="267">
        <f t="shared" si="1"/>
        <v>0</v>
      </c>
      <c r="N16" s="105">
        <f>'2qrt'!N16-'1qrt'!N16</f>
        <v>0</v>
      </c>
      <c r="O16" s="105">
        <f>'2qrt'!O16-'1qrt'!O16</f>
        <v>0</v>
      </c>
      <c r="P16" s="105">
        <f>'2qrt'!P16-'1qrt'!P16</f>
        <v>0</v>
      </c>
      <c r="Q16" s="3">
        <f t="shared" si="2"/>
        <v>0</v>
      </c>
      <c r="R16" s="22">
        <f>'2qrt'!R16-'1qrt'!R16</f>
        <v>0</v>
      </c>
      <c r="S16" s="22">
        <f>'2qrt'!S16-'1qrt'!S16</f>
        <v>0</v>
      </c>
      <c r="T16" s="22">
        <f>'2qrt'!T16-'1qrt'!T16</f>
        <v>0</v>
      </c>
      <c r="U16" s="3">
        <f t="shared" si="3"/>
        <v>0</v>
      </c>
      <c r="V16" s="12">
        <f t="shared" ref="V16:V25" si="6">SUM(I16+M16+Q16+U16)</f>
        <v>0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x14ac:dyDescent="0.25">
      <c r="A17" s="54"/>
      <c r="B17" s="74" t="s">
        <v>17</v>
      </c>
      <c r="C17" s="47"/>
      <c r="D17" s="48"/>
      <c r="E17" s="21">
        <f>Approved_Budget!E18</f>
        <v>0</v>
      </c>
      <c r="F17" s="22">
        <f>'2qrt'!F17-'1qrt'!F17</f>
        <v>0</v>
      </c>
      <c r="G17" s="22">
        <f>'2qrt'!G17-'1qrt'!G17</f>
        <v>0</v>
      </c>
      <c r="H17" s="22">
        <f>'2qrt'!H17-'1qrt'!H17</f>
        <v>0</v>
      </c>
      <c r="I17" s="97">
        <f t="shared" si="5"/>
        <v>0</v>
      </c>
      <c r="J17" s="263">
        <f>'2qrt'!J17-'1qrt'!J17</f>
        <v>0</v>
      </c>
      <c r="K17" s="263">
        <f>'2qrt'!K17-'1qrt'!K17</f>
        <v>0</v>
      </c>
      <c r="L17" s="263">
        <f>'2qrt'!L17-'1qrt'!L17</f>
        <v>0</v>
      </c>
      <c r="M17" s="267">
        <f t="shared" si="1"/>
        <v>0</v>
      </c>
      <c r="N17" s="105">
        <f>'2qrt'!N17-'1qrt'!N17</f>
        <v>0</v>
      </c>
      <c r="O17" s="105">
        <f>'2qrt'!O17-'1qrt'!O17</f>
        <v>0</v>
      </c>
      <c r="P17" s="105">
        <f>'2qrt'!P17-'1qrt'!P17</f>
        <v>0</v>
      </c>
      <c r="Q17" s="3">
        <f t="shared" si="2"/>
        <v>0</v>
      </c>
      <c r="R17" s="22">
        <f>'2qrt'!R17-'1qrt'!R17</f>
        <v>0</v>
      </c>
      <c r="S17" s="22">
        <f>'2qrt'!S17-'1qrt'!S17</f>
        <v>0</v>
      </c>
      <c r="T17" s="22">
        <f>'2qrt'!T17-'1qrt'!T17</f>
        <v>0</v>
      </c>
      <c r="U17" s="3">
        <f t="shared" si="3"/>
        <v>0</v>
      </c>
      <c r="V17" s="12">
        <f t="shared" si="6"/>
        <v>0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x14ac:dyDescent="0.25">
      <c r="A18" s="54"/>
      <c r="B18" s="74" t="s">
        <v>18</v>
      </c>
      <c r="C18" s="47"/>
      <c r="D18" s="48"/>
      <c r="E18" s="21">
        <f>Approved_Budget!E19</f>
        <v>0</v>
      </c>
      <c r="F18" s="22">
        <f>'2qrt'!F18-'1qrt'!F18</f>
        <v>0</v>
      </c>
      <c r="G18" s="22">
        <f>'2qrt'!G18-'1qrt'!G18</f>
        <v>0</v>
      </c>
      <c r="H18" s="22">
        <f>'2qrt'!H18-'1qrt'!H18</f>
        <v>0</v>
      </c>
      <c r="I18" s="97">
        <f t="shared" si="5"/>
        <v>0</v>
      </c>
      <c r="J18" s="263">
        <f>'2qrt'!J18-'1qrt'!J18</f>
        <v>0</v>
      </c>
      <c r="K18" s="263">
        <f>'2qrt'!K18-'1qrt'!K18</f>
        <v>0</v>
      </c>
      <c r="L18" s="263">
        <f>'2qrt'!L18-'1qrt'!L18</f>
        <v>0</v>
      </c>
      <c r="M18" s="267">
        <f t="shared" si="1"/>
        <v>0</v>
      </c>
      <c r="N18" s="105">
        <f>'2qrt'!N18-'1qrt'!N18</f>
        <v>0</v>
      </c>
      <c r="O18" s="105">
        <f>'2qrt'!O18-'1qrt'!O18</f>
        <v>0</v>
      </c>
      <c r="P18" s="105">
        <f>'2qrt'!P18-'1qrt'!P18</f>
        <v>0</v>
      </c>
      <c r="Q18" s="3">
        <f t="shared" si="2"/>
        <v>0</v>
      </c>
      <c r="R18" s="22">
        <f>'2qrt'!R18-'1qrt'!R18</f>
        <v>0</v>
      </c>
      <c r="S18" s="22">
        <f>'2qrt'!S18-'1qrt'!S18</f>
        <v>0</v>
      </c>
      <c r="T18" s="22">
        <f>'2qrt'!T18-'1qrt'!T18</f>
        <v>0</v>
      </c>
      <c r="U18" s="3">
        <f t="shared" si="3"/>
        <v>0</v>
      </c>
      <c r="V18" s="12">
        <f t="shared" si="6"/>
        <v>0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x14ac:dyDescent="0.25">
      <c r="A19" s="54"/>
      <c r="B19" s="74" t="s">
        <v>19</v>
      </c>
      <c r="C19" s="47"/>
      <c r="D19" s="48"/>
      <c r="E19" s="21">
        <f>Approved_Budget!E20</f>
        <v>0</v>
      </c>
      <c r="F19" s="22">
        <f>'2qrt'!F19-'1qrt'!F19</f>
        <v>0</v>
      </c>
      <c r="G19" s="22">
        <f>'2qrt'!G19-'1qrt'!G19</f>
        <v>0</v>
      </c>
      <c r="H19" s="22">
        <f>'2qrt'!H19-'1qrt'!H19</f>
        <v>0</v>
      </c>
      <c r="I19" s="97">
        <f t="shared" si="5"/>
        <v>0</v>
      </c>
      <c r="J19" s="263">
        <f>'2qrt'!J19-'1qrt'!J19</f>
        <v>0</v>
      </c>
      <c r="K19" s="263">
        <f>'2qrt'!K19-'1qrt'!K19</f>
        <v>0</v>
      </c>
      <c r="L19" s="263">
        <f>'2qrt'!L19-'1qrt'!L19</f>
        <v>0</v>
      </c>
      <c r="M19" s="267">
        <f t="shared" si="1"/>
        <v>0</v>
      </c>
      <c r="N19" s="105">
        <f>'2qrt'!N19-'1qrt'!N19</f>
        <v>0</v>
      </c>
      <c r="O19" s="105">
        <f>'2qrt'!O19-'1qrt'!O19</f>
        <v>0</v>
      </c>
      <c r="P19" s="105">
        <f>'2qrt'!P19-'1qrt'!P19</f>
        <v>0</v>
      </c>
      <c r="Q19" s="3">
        <f t="shared" si="2"/>
        <v>0</v>
      </c>
      <c r="R19" s="22">
        <f>'2qrt'!R19-'1qrt'!R19</f>
        <v>0</v>
      </c>
      <c r="S19" s="22">
        <f>'2qrt'!S19-'1qrt'!S19</f>
        <v>0</v>
      </c>
      <c r="T19" s="22">
        <f>'2qrt'!T19-'1qrt'!T19</f>
        <v>0</v>
      </c>
      <c r="U19" s="3">
        <f t="shared" si="3"/>
        <v>0</v>
      </c>
      <c r="V19" s="12">
        <f t="shared" si="6"/>
        <v>0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x14ac:dyDescent="0.25">
      <c r="A20" s="54"/>
      <c r="B20" s="74" t="s">
        <v>20</v>
      </c>
      <c r="C20" s="47"/>
      <c r="D20" s="48"/>
      <c r="E20" s="21">
        <f>Approved_Budget!E21</f>
        <v>0</v>
      </c>
      <c r="F20" s="22">
        <f>'2qrt'!F20-'1qrt'!F20</f>
        <v>0</v>
      </c>
      <c r="G20" s="22">
        <f>'2qrt'!G20-'1qrt'!G20</f>
        <v>0</v>
      </c>
      <c r="H20" s="22">
        <f>'2qrt'!H20-'1qrt'!H20</f>
        <v>0</v>
      </c>
      <c r="I20" s="97">
        <f t="shared" si="5"/>
        <v>0</v>
      </c>
      <c r="J20" s="263">
        <f>'2qrt'!J20-'1qrt'!J20</f>
        <v>0</v>
      </c>
      <c r="K20" s="263">
        <f>'2qrt'!K20-'1qrt'!K20</f>
        <v>0</v>
      </c>
      <c r="L20" s="263">
        <f>'2qrt'!L20-'1qrt'!L20</f>
        <v>0</v>
      </c>
      <c r="M20" s="267">
        <f t="shared" si="1"/>
        <v>0</v>
      </c>
      <c r="N20" s="105">
        <f>'2qrt'!N20-'1qrt'!N20</f>
        <v>0</v>
      </c>
      <c r="O20" s="105">
        <f>'2qrt'!O20-'1qrt'!O20</f>
        <v>0</v>
      </c>
      <c r="P20" s="105">
        <f>'2qrt'!P20-'1qrt'!P20</f>
        <v>0</v>
      </c>
      <c r="Q20" s="3">
        <f t="shared" si="2"/>
        <v>0</v>
      </c>
      <c r="R20" s="22">
        <f>'2qrt'!R20-'1qrt'!R20</f>
        <v>0</v>
      </c>
      <c r="S20" s="22">
        <f>'2qrt'!S20-'1qrt'!S20</f>
        <v>0</v>
      </c>
      <c r="T20" s="22">
        <f>'2qrt'!T20-'1qrt'!T20</f>
        <v>0</v>
      </c>
      <c r="U20" s="3">
        <f t="shared" si="3"/>
        <v>0</v>
      </c>
      <c r="V20" s="12">
        <f t="shared" si="6"/>
        <v>0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x14ac:dyDescent="0.25">
      <c r="A21" s="54"/>
      <c r="B21" s="74" t="s">
        <v>21</v>
      </c>
      <c r="C21" s="47"/>
      <c r="D21" s="48"/>
      <c r="E21" s="21">
        <f>Approved_Budget!E22</f>
        <v>0</v>
      </c>
      <c r="F21" s="22">
        <f>'2qrt'!F21-'1qrt'!F21</f>
        <v>0</v>
      </c>
      <c r="G21" s="22">
        <f>'2qrt'!G21-'1qrt'!G21</f>
        <v>0</v>
      </c>
      <c r="H21" s="22">
        <f>'2qrt'!H21-'1qrt'!H21</f>
        <v>0</v>
      </c>
      <c r="I21" s="97">
        <f t="shared" si="5"/>
        <v>0</v>
      </c>
      <c r="J21" s="263">
        <f>'2qrt'!J21-'1qrt'!J21</f>
        <v>0</v>
      </c>
      <c r="K21" s="263">
        <f>'2qrt'!K21-'1qrt'!K21</f>
        <v>0</v>
      </c>
      <c r="L21" s="263">
        <f>'2qrt'!L21-'1qrt'!L21</f>
        <v>0</v>
      </c>
      <c r="M21" s="267">
        <f t="shared" si="1"/>
        <v>0</v>
      </c>
      <c r="N21" s="105">
        <f>'2qrt'!N21-'1qrt'!N21</f>
        <v>0</v>
      </c>
      <c r="O21" s="105">
        <f>'2qrt'!O21-'1qrt'!O21</f>
        <v>0</v>
      </c>
      <c r="P21" s="105">
        <f>'2qrt'!P21-'1qrt'!P21</f>
        <v>0</v>
      </c>
      <c r="Q21" s="3">
        <f t="shared" si="2"/>
        <v>0</v>
      </c>
      <c r="R21" s="22">
        <f>'2qrt'!R21-'1qrt'!R21</f>
        <v>0</v>
      </c>
      <c r="S21" s="22">
        <f>'2qrt'!S21-'1qrt'!S21</f>
        <v>0</v>
      </c>
      <c r="T21" s="22">
        <f>'2qrt'!T21-'1qrt'!T21</f>
        <v>0</v>
      </c>
      <c r="U21" s="3">
        <f t="shared" si="3"/>
        <v>0</v>
      </c>
      <c r="V21" s="12">
        <f t="shared" si="6"/>
        <v>0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x14ac:dyDescent="0.2">
      <c r="B22" s="74" t="s">
        <v>22</v>
      </c>
      <c r="C22" s="49"/>
      <c r="D22" s="48"/>
      <c r="E22" s="21">
        <f>Approved_Budget!E23</f>
        <v>0</v>
      </c>
      <c r="F22" s="22">
        <f>'2qrt'!F22-'1qrt'!F22</f>
        <v>0</v>
      </c>
      <c r="G22" s="22">
        <f>'2qrt'!G22-'1qrt'!G22</f>
        <v>0</v>
      </c>
      <c r="H22" s="22">
        <f>'2qrt'!H22-'1qrt'!H22</f>
        <v>0</v>
      </c>
      <c r="I22" s="97">
        <f t="shared" si="5"/>
        <v>0</v>
      </c>
      <c r="J22" s="263">
        <f>'2qrt'!J22-'1qrt'!J22</f>
        <v>0</v>
      </c>
      <c r="K22" s="263">
        <f>'2qrt'!K22-'1qrt'!K22</f>
        <v>0</v>
      </c>
      <c r="L22" s="263">
        <f>'2qrt'!L22-'1qrt'!L22</f>
        <v>0</v>
      </c>
      <c r="M22" s="267">
        <f t="shared" si="1"/>
        <v>0</v>
      </c>
      <c r="N22" s="105">
        <f>'2qrt'!N22-'1qrt'!N22</f>
        <v>0</v>
      </c>
      <c r="O22" s="105">
        <f>'2qrt'!O22-'1qrt'!O22</f>
        <v>0</v>
      </c>
      <c r="P22" s="105">
        <f>'2qrt'!P22-'1qrt'!P22</f>
        <v>0</v>
      </c>
      <c r="Q22" s="3">
        <f t="shared" si="2"/>
        <v>0</v>
      </c>
      <c r="R22" s="22">
        <f>'2qrt'!R22-'1qrt'!R22</f>
        <v>0</v>
      </c>
      <c r="S22" s="22">
        <f>'2qrt'!S22-'1qrt'!S22</f>
        <v>0</v>
      </c>
      <c r="T22" s="22">
        <f>'2qrt'!T22-'1qrt'!T22</f>
        <v>0</v>
      </c>
      <c r="U22" s="3">
        <f t="shared" si="3"/>
        <v>0</v>
      </c>
      <c r="V22" s="12">
        <f t="shared" si="6"/>
        <v>0</v>
      </c>
      <c r="Y22" s="52"/>
      <c r="Z22" s="52"/>
      <c r="AA22" s="52"/>
      <c r="AB22" s="52"/>
      <c r="CJ22" s="51"/>
      <c r="CK22" s="51"/>
      <c r="CL22" s="51"/>
      <c r="CM22" s="51"/>
    </row>
    <row r="23" spans="1:757" x14ac:dyDescent="0.2">
      <c r="B23" s="74" t="s">
        <v>23</v>
      </c>
      <c r="C23" s="49"/>
      <c r="D23" s="48"/>
      <c r="E23" s="21">
        <f>Approved_Budget!E24</f>
        <v>0</v>
      </c>
      <c r="F23" s="22">
        <f>'2qrt'!F23-'1qrt'!F23</f>
        <v>0</v>
      </c>
      <c r="G23" s="22">
        <f>'2qrt'!G23-'1qrt'!G23</f>
        <v>0</v>
      </c>
      <c r="H23" s="22">
        <f>'2qrt'!H23-'1qrt'!H23</f>
        <v>0</v>
      </c>
      <c r="I23" s="97">
        <f t="shared" si="5"/>
        <v>0</v>
      </c>
      <c r="J23" s="263">
        <f>'2qrt'!J23-'1qrt'!J23</f>
        <v>0</v>
      </c>
      <c r="K23" s="263">
        <f>'2qrt'!K23-'1qrt'!K23</f>
        <v>0</v>
      </c>
      <c r="L23" s="263">
        <f>'2qrt'!L23-'1qrt'!L23</f>
        <v>0</v>
      </c>
      <c r="M23" s="267">
        <f t="shared" si="1"/>
        <v>0</v>
      </c>
      <c r="N23" s="105">
        <f>'2qrt'!N23-'1qrt'!N23</f>
        <v>0</v>
      </c>
      <c r="O23" s="105">
        <f>'2qrt'!O23-'1qrt'!O23</f>
        <v>0</v>
      </c>
      <c r="P23" s="105">
        <f>'2qrt'!P23-'1qrt'!P23</f>
        <v>0</v>
      </c>
      <c r="Q23" s="3">
        <f t="shared" si="2"/>
        <v>0</v>
      </c>
      <c r="R23" s="22">
        <f>'2qrt'!R23-'1qrt'!R23</f>
        <v>0</v>
      </c>
      <c r="S23" s="22">
        <f>'2qrt'!S23-'1qrt'!S23</f>
        <v>0</v>
      </c>
      <c r="T23" s="22">
        <f>'2qrt'!T23-'1qrt'!T23</f>
        <v>0</v>
      </c>
      <c r="U23" s="3">
        <f t="shared" si="3"/>
        <v>0</v>
      </c>
      <c r="V23" s="12">
        <f t="shared" si="6"/>
        <v>0</v>
      </c>
      <c r="Y23" s="52"/>
      <c r="Z23" s="52"/>
      <c r="AA23" s="52"/>
      <c r="AB23" s="52"/>
      <c r="CJ23" s="51"/>
      <c r="CK23" s="51"/>
      <c r="CL23" s="51"/>
      <c r="CM23" s="51"/>
    </row>
    <row r="24" spans="1:757" x14ac:dyDescent="0.2">
      <c r="B24" s="74" t="s">
        <v>24</v>
      </c>
      <c r="C24" s="49"/>
      <c r="D24" s="48"/>
      <c r="E24" s="21">
        <f>Approved_Budget!E25</f>
        <v>0</v>
      </c>
      <c r="F24" s="22">
        <f>'2qrt'!F24-'1qrt'!F24</f>
        <v>0</v>
      </c>
      <c r="G24" s="22">
        <f>'2qrt'!G24-'1qrt'!G24</f>
        <v>0</v>
      </c>
      <c r="H24" s="22">
        <f>'2qrt'!H24-'1qrt'!H24</f>
        <v>0</v>
      </c>
      <c r="I24" s="97">
        <f t="shared" si="5"/>
        <v>0</v>
      </c>
      <c r="J24" s="263">
        <f>'2qrt'!J24-'1qrt'!J24</f>
        <v>0</v>
      </c>
      <c r="K24" s="263">
        <f>'2qrt'!K24-'1qrt'!K24</f>
        <v>0</v>
      </c>
      <c r="L24" s="263">
        <f>'2qrt'!L24-'1qrt'!L24</f>
        <v>0</v>
      </c>
      <c r="M24" s="267">
        <f t="shared" si="1"/>
        <v>0</v>
      </c>
      <c r="N24" s="105">
        <f>'2qrt'!N24-'1qrt'!N24</f>
        <v>0</v>
      </c>
      <c r="O24" s="105">
        <f>'2qrt'!O24-'1qrt'!O24</f>
        <v>0</v>
      </c>
      <c r="P24" s="105">
        <f>'2qrt'!P24-'1qrt'!P24</f>
        <v>0</v>
      </c>
      <c r="Q24" s="3">
        <f t="shared" si="2"/>
        <v>0</v>
      </c>
      <c r="R24" s="22">
        <f>'2qrt'!R24-'1qrt'!R24</f>
        <v>0</v>
      </c>
      <c r="S24" s="22">
        <f>'2qrt'!S24-'1qrt'!S24</f>
        <v>0</v>
      </c>
      <c r="T24" s="22">
        <f>'2qrt'!T24-'1qrt'!T24</f>
        <v>0</v>
      </c>
      <c r="U24" s="3">
        <f t="shared" si="3"/>
        <v>0</v>
      </c>
      <c r="V24" s="12">
        <f t="shared" si="6"/>
        <v>0</v>
      </c>
      <c r="Y24" s="52"/>
      <c r="Z24" s="52"/>
      <c r="AA24" s="52"/>
      <c r="AB24" s="52"/>
      <c r="CJ24" s="51"/>
      <c r="CK24" s="51"/>
      <c r="CL24" s="51"/>
      <c r="CM24" s="51"/>
    </row>
    <row r="25" spans="1:757" x14ac:dyDescent="0.2">
      <c r="B25" s="74" t="s">
        <v>25</v>
      </c>
      <c r="C25" s="49"/>
      <c r="D25" s="48"/>
      <c r="E25" s="21">
        <f>Approved_Budget!E26</f>
        <v>0</v>
      </c>
      <c r="F25" s="22">
        <f>'2qrt'!F25-'1qrt'!F25</f>
        <v>0</v>
      </c>
      <c r="G25" s="22">
        <f>'2qrt'!G25-'1qrt'!G25</f>
        <v>0</v>
      </c>
      <c r="H25" s="22">
        <f>'2qrt'!H25-'1qrt'!H25</f>
        <v>0</v>
      </c>
      <c r="I25" s="97">
        <f t="shared" si="5"/>
        <v>0</v>
      </c>
      <c r="J25" s="263">
        <f>'2qrt'!J25-'1qrt'!J25</f>
        <v>0</v>
      </c>
      <c r="K25" s="263">
        <f>('2qrt'!K25)-('1qrt'!K25)</f>
        <v>0</v>
      </c>
      <c r="L25" s="263">
        <f>'2qrt'!L25-'1qrt'!L25</f>
        <v>0</v>
      </c>
      <c r="M25" s="267">
        <f t="shared" si="1"/>
        <v>0</v>
      </c>
      <c r="N25" s="105">
        <f>'2qrt'!N25-'1qrt'!N25</f>
        <v>0</v>
      </c>
      <c r="O25" s="105">
        <f>'2qrt'!O25-'1qrt'!O25</f>
        <v>0</v>
      </c>
      <c r="P25" s="105">
        <f>'2qrt'!P25-'1qrt'!P25</f>
        <v>0</v>
      </c>
      <c r="Q25" s="3">
        <f t="shared" si="2"/>
        <v>0</v>
      </c>
      <c r="R25" s="22">
        <f>'2qrt'!R25-'1qrt'!R25</f>
        <v>0</v>
      </c>
      <c r="S25" s="22">
        <f>'2qrt'!S25-'1qrt'!S25</f>
        <v>0</v>
      </c>
      <c r="T25" s="22">
        <f>'2qrt'!T25-'1qrt'!T25</f>
        <v>0</v>
      </c>
      <c r="U25" s="3">
        <f t="shared" si="3"/>
        <v>0</v>
      </c>
      <c r="V25" s="12">
        <f t="shared" si="6"/>
        <v>0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x14ac:dyDescent="0.2">
      <c r="B26" s="394" t="s">
        <v>26</v>
      </c>
      <c r="C26" s="77"/>
      <c r="D26" s="78"/>
      <c r="E26" s="79">
        <f>SUM(E7:E25)</f>
        <v>0</v>
      </c>
      <c r="F26" s="80">
        <f>SUM(F7:F25)</f>
        <v>0</v>
      </c>
      <c r="G26" s="80">
        <f t="shared" ref="G26:V26" si="7">SUM(G7:G25)</f>
        <v>0</v>
      </c>
      <c r="H26" s="80">
        <f t="shared" si="7"/>
        <v>0</v>
      </c>
      <c r="I26" s="98">
        <f t="shared" si="7"/>
        <v>0</v>
      </c>
      <c r="J26" s="273">
        <f t="shared" si="7"/>
        <v>0</v>
      </c>
      <c r="K26" s="273">
        <f t="shared" si="7"/>
        <v>0</v>
      </c>
      <c r="L26" s="273">
        <f t="shared" si="7"/>
        <v>0</v>
      </c>
      <c r="M26" s="268">
        <f t="shared" si="7"/>
        <v>0</v>
      </c>
      <c r="N26" s="79">
        <f t="shared" si="7"/>
        <v>0</v>
      </c>
      <c r="O26" s="80">
        <f t="shared" si="7"/>
        <v>0</v>
      </c>
      <c r="P26" s="80">
        <f t="shared" si="7"/>
        <v>0</v>
      </c>
      <c r="Q26" s="31">
        <f t="shared" si="7"/>
        <v>0</v>
      </c>
      <c r="R26" s="80">
        <f t="shared" si="7"/>
        <v>0</v>
      </c>
      <c r="S26" s="80">
        <f t="shared" si="7"/>
        <v>0</v>
      </c>
      <c r="T26" s="80">
        <f t="shared" si="7"/>
        <v>0</v>
      </c>
      <c r="U26" s="31">
        <f t="shared" si="7"/>
        <v>0</v>
      </c>
      <c r="V26" s="81">
        <f t="shared" si="7"/>
        <v>0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x14ac:dyDescent="0.2">
      <c r="B27" s="85" t="s">
        <v>87</v>
      </c>
      <c r="C27" s="82"/>
      <c r="D27" s="82"/>
      <c r="E27" s="83"/>
      <c r="F27" s="277"/>
      <c r="G27" s="125"/>
      <c r="H27" s="125"/>
      <c r="I27" s="126"/>
      <c r="J27" s="125"/>
      <c r="K27" s="125"/>
      <c r="L27" s="125"/>
      <c r="M27" s="126"/>
      <c r="N27" s="125"/>
      <c r="O27" s="125"/>
      <c r="P27" s="125"/>
      <c r="Q27" s="126"/>
      <c r="R27" s="125"/>
      <c r="S27" s="125"/>
      <c r="T27" s="125"/>
      <c r="U27" s="126"/>
      <c r="V27" s="278"/>
      <c r="Y27" s="52"/>
      <c r="Z27" s="52"/>
      <c r="AA27" s="52"/>
      <c r="AB27" s="52"/>
      <c r="CJ27" s="51"/>
      <c r="CK27" s="51"/>
      <c r="CL27" s="51"/>
      <c r="CM27" s="51"/>
    </row>
    <row r="28" spans="1:757" x14ac:dyDescent="0.2">
      <c r="B28" s="72" t="s">
        <v>27</v>
      </c>
      <c r="C28" s="120"/>
      <c r="D28" s="120"/>
      <c r="E28" s="117"/>
      <c r="F28" s="117"/>
      <c r="G28" s="117"/>
      <c r="H28" s="117"/>
      <c r="I28" s="118"/>
      <c r="J28" s="117"/>
      <c r="K28" s="117"/>
      <c r="L28" s="117"/>
      <c r="M28" s="118"/>
      <c r="N28" s="117"/>
      <c r="O28" s="117"/>
      <c r="P28" s="117"/>
      <c r="Q28" s="118"/>
      <c r="R28" s="117"/>
      <c r="S28" s="117"/>
      <c r="T28" s="117"/>
      <c r="U28" s="118"/>
      <c r="V28" s="276"/>
      <c r="Y28" s="52"/>
      <c r="Z28" s="52"/>
      <c r="AA28" s="52"/>
      <c r="AB28" s="52"/>
      <c r="CJ28" s="51"/>
      <c r="CK28" s="51"/>
      <c r="CL28" s="51"/>
      <c r="CM28" s="51"/>
    </row>
    <row r="29" spans="1:757" x14ac:dyDescent="0.2">
      <c r="B29" s="75" t="s">
        <v>28</v>
      </c>
      <c r="C29" s="50"/>
      <c r="D29" s="50"/>
      <c r="E29" s="27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532" t="s">
        <v>29</v>
      </c>
      <c r="C30" s="533"/>
      <c r="D30" s="534"/>
      <c r="E30" s="21">
        <f>Approved_Budget!E31</f>
        <v>0</v>
      </c>
      <c r="F30" s="22">
        <f>'2qrt'!F30-'1qrt'!F30</f>
        <v>0</v>
      </c>
      <c r="G30" s="22">
        <f>'2qrt'!G30-'1qrt'!G30</f>
        <v>0</v>
      </c>
      <c r="H30" s="22">
        <f>'2qrt'!H30-'1qrt'!H30</f>
        <v>0</v>
      </c>
      <c r="I30" s="96">
        <f t="shared" ref="I30:I31" si="8">SUM(F30:H30)</f>
        <v>0</v>
      </c>
      <c r="J30" s="263">
        <f>'2qrt'!J30-'1qrt'!J30</f>
        <v>0</v>
      </c>
      <c r="K30" s="263">
        <f>'2qrt'!K30-'1qrt'!K30</f>
        <v>0</v>
      </c>
      <c r="L30" s="263">
        <f>'2qrt'!L30-'1qrt'!L30</f>
        <v>0</v>
      </c>
      <c r="M30" s="266">
        <f t="shared" si="1"/>
        <v>0</v>
      </c>
      <c r="N30" s="105">
        <f>'2qrt'!N30-'1qrt'!N30</f>
        <v>0</v>
      </c>
      <c r="O30" s="105">
        <f>'2qrt'!O30-'1qrt'!O30</f>
        <v>0</v>
      </c>
      <c r="P30" s="105">
        <f>'2qrt'!P30-'1qrt'!P30</f>
        <v>0</v>
      </c>
      <c r="Q30" s="16">
        <f t="shared" ref="Q30:Q31" si="9">SUM(N30:P30)</f>
        <v>0</v>
      </c>
      <c r="R30" s="22">
        <f>'2qrt'!R30-'1qrt'!R30</f>
        <v>0</v>
      </c>
      <c r="S30" s="22">
        <f>'2qrt'!S30-'1qrt'!S30</f>
        <v>0</v>
      </c>
      <c r="T30" s="22">
        <f>'2qrt'!T30-'1qrt'!T30</f>
        <v>0</v>
      </c>
      <c r="U30" s="16">
        <f t="shared" si="3"/>
        <v>0</v>
      </c>
      <c r="V30" s="23">
        <f t="shared" ref="V30:V31" si="10">SUM(I30+M30+Q30+U30)</f>
        <v>0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535" t="s">
        <v>30</v>
      </c>
      <c r="C31" s="536"/>
      <c r="D31" s="537"/>
      <c r="E31" s="21">
        <f>Approved_Budget!E32</f>
        <v>0</v>
      </c>
      <c r="F31" s="116">
        <f>'2qrt'!F31-'1qrt'!F31</f>
        <v>0</v>
      </c>
      <c r="G31" s="116">
        <f>'2qrt'!G31-'1qrt'!G31</f>
        <v>0</v>
      </c>
      <c r="H31" s="116">
        <f>'2qrt'!H31-'1qrt'!H31</f>
        <v>0</v>
      </c>
      <c r="I31" s="98">
        <f t="shared" si="8"/>
        <v>0</v>
      </c>
      <c r="J31" s="263">
        <f>'2qrt'!J31-'1qrt'!J31</f>
        <v>0</v>
      </c>
      <c r="K31" s="263">
        <f>'2qrt'!K31-'1qrt'!K31</f>
        <v>0</v>
      </c>
      <c r="L31" s="263">
        <f>'2qrt'!L31-'1qrt'!L31</f>
        <v>0</v>
      </c>
      <c r="M31" s="268">
        <f t="shared" si="1"/>
        <v>0</v>
      </c>
      <c r="N31" s="119">
        <f>'2qrt'!N31-'1qrt'!N31</f>
        <v>0</v>
      </c>
      <c r="O31" s="119">
        <f>'2qrt'!O31-'1qrt'!O31</f>
        <v>0</v>
      </c>
      <c r="P31" s="119">
        <f>'2qrt'!P31-'1qrt'!P31</f>
        <v>0</v>
      </c>
      <c r="Q31" s="31">
        <f t="shared" si="9"/>
        <v>0</v>
      </c>
      <c r="R31" s="116">
        <f>'2qrt'!R31-'1qrt'!R31</f>
        <v>0</v>
      </c>
      <c r="S31" s="116">
        <f>'2qrt'!S31-'1qrt'!S31</f>
        <v>0</v>
      </c>
      <c r="T31" s="116">
        <f>'2qrt'!T31-'1qrt'!T31</f>
        <v>0</v>
      </c>
      <c r="U31" s="31">
        <f t="shared" si="3"/>
        <v>0</v>
      </c>
      <c r="V31" s="32">
        <f t="shared" si="10"/>
        <v>0</v>
      </c>
      <c r="Y31" s="52"/>
      <c r="Z31" s="52"/>
      <c r="AA31" s="52"/>
      <c r="AB31" s="52"/>
      <c r="CJ31" s="51"/>
      <c r="CK31" s="51"/>
      <c r="CL31" s="51"/>
      <c r="CM31" s="51"/>
    </row>
    <row r="32" spans="1:757" x14ac:dyDescent="0.2">
      <c r="B32" s="76" t="s">
        <v>88</v>
      </c>
      <c r="C32" s="46"/>
      <c r="D32" s="46"/>
      <c r="E32" s="24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x14ac:dyDescent="0.2">
      <c r="B33" s="75" t="s">
        <v>28</v>
      </c>
      <c r="C33" s="50"/>
      <c r="D33" s="50"/>
      <c r="E33" s="27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532" t="s">
        <v>29</v>
      </c>
      <c r="C34" s="533"/>
      <c r="D34" s="538"/>
      <c r="E34" s="21">
        <f>Approved_Budget!E35</f>
        <v>0</v>
      </c>
      <c r="F34" s="22">
        <f>'2qrt'!F34-'1qrt'!F34</f>
        <v>0</v>
      </c>
      <c r="G34" s="22">
        <f>'2qrt'!G34-'1qrt'!G34</f>
        <v>0</v>
      </c>
      <c r="H34" s="22">
        <f>'2qrt'!H34-'1qrt'!H34</f>
        <v>0</v>
      </c>
      <c r="I34" s="96">
        <f t="shared" ref="I34:I35" si="11">SUM(F34:H34)</f>
        <v>0</v>
      </c>
      <c r="J34" s="263">
        <f>'2qrt'!J34-'1qrt'!J34</f>
        <v>0</v>
      </c>
      <c r="K34" s="263">
        <f>'2qrt'!K34-'1qrt'!K34</f>
        <v>0</v>
      </c>
      <c r="L34" s="263">
        <f>'2qrt'!L34-'1qrt'!L34</f>
        <v>0</v>
      </c>
      <c r="M34" s="266">
        <f t="shared" si="1"/>
        <v>0</v>
      </c>
      <c r="N34" s="105">
        <f>'2qrt'!N34-'1qrt'!N34</f>
        <v>0</v>
      </c>
      <c r="O34" s="105">
        <f>'2qrt'!O34-'1qrt'!O34</f>
        <v>0</v>
      </c>
      <c r="P34" s="105">
        <f>'2qrt'!P34-'1qrt'!P34</f>
        <v>0</v>
      </c>
      <c r="Q34" s="16">
        <f t="shared" ref="Q34:Q35" si="12">SUM(N34:P34)</f>
        <v>0</v>
      </c>
      <c r="R34" s="22">
        <f>'2qrt'!R34-'1qrt'!R34</f>
        <v>0</v>
      </c>
      <c r="S34" s="22">
        <f>'2qrt'!S34-'1qrt'!S34</f>
        <v>0</v>
      </c>
      <c r="T34" s="22">
        <f>'2qrt'!T34-'1qrt'!T34</f>
        <v>0</v>
      </c>
      <c r="U34" s="16">
        <f t="shared" si="3"/>
        <v>0</v>
      </c>
      <c r="V34" s="23">
        <f t="shared" ref="V34:V35" si="13">SUM(I34+M34+Q34+U34)</f>
        <v>0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535" t="s">
        <v>30</v>
      </c>
      <c r="C35" s="536"/>
      <c r="D35" s="537"/>
      <c r="E35" s="21">
        <f>Approved_Budget!E36</f>
        <v>0</v>
      </c>
      <c r="F35" s="116">
        <f>'2qrt'!F35-'1qrt'!F35</f>
        <v>0</v>
      </c>
      <c r="G35" s="116">
        <f>'2qrt'!G35-'1qrt'!G35</f>
        <v>0</v>
      </c>
      <c r="H35" s="116">
        <f>'2qrt'!H35-'1qrt'!H35</f>
        <v>0</v>
      </c>
      <c r="I35" s="98">
        <f t="shared" si="11"/>
        <v>0</v>
      </c>
      <c r="J35" s="263">
        <f>'2qrt'!J35-'1qrt'!J35</f>
        <v>0</v>
      </c>
      <c r="K35" s="263">
        <f>'2qrt'!K35-'1qrt'!K35</f>
        <v>0</v>
      </c>
      <c r="L35" s="263">
        <f>'2qrt'!L35-'1qrt'!L35</f>
        <v>0</v>
      </c>
      <c r="M35" s="268">
        <f t="shared" si="1"/>
        <v>0</v>
      </c>
      <c r="N35" s="119">
        <f>'2qrt'!N35-'1qrt'!N35</f>
        <v>0</v>
      </c>
      <c r="O35" s="119">
        <f>'2qrt'!O35-'1qrt'!O35</f>
        <v>0</v>
      </c>
      <c r="P35" s="119">
        <f>'2qrt'!P35-'1qrt'!P35</f>
        <v>0</v>
      </c>
      <c r="Q35" s="31">
        <f t="shared" si="12"/>
        <v>0</v>
      </c>
      <c r="R35" s="116">
        <f>'2qrt'!R35-'1qrt'!R35</f>
        <v>0</v>
      </c>
      <c r="S35" s="116">
        <f>'2qrt'!S35-'1qrt'!S35</f>
        <v>0</v>
      </c>
      <c r="T35" s="116">
        <f>'2qrt'!T35-'1qrt'!T35</f>
        <v>0</v>
      </c>
      <c r="U35" s="31">
        <f t="shared" si="3"/>
        <v>0</v>
      </c>
      <c r="V35" s="32">
        <f t="shared" si="13"/>
        <v>0</v>
      </c>
      <c r="Y35" s="52"/>
      <c r="Z35" s="52"/>
      <c r="AA35" s="52"/>
      <c r="AB35" s="52"/>
      <c r="CJ35" s="51"/>
      <c r="CK35" s="51"/>
      <c r="CL35" s="51"/>
      <c r="CM35" s="51"/>
    </row>
    <row r="36" spans="2:91" x14ac:dyDescent="0.2">
      <c r="B36" s="72" t="s">
        <v>32</v>
      </c>
      <c r="C36" s="46"/>
      <c r="D36" s="46"/>
      <c r="E36" s="24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x14ac:dyDescent="0.2">
      <c r="B37" s="75" t="s">
        <v>28</v>
      </c>
      <c r="C37" s="50"/>
      <c r="D37" s="50"/>
      <c r="E37" s="27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532" t="s">
        <v>29</v>
      </c>
      <c r="C38" s="533"/>
      <c r="D38" s="538"/>
      <c r="E38" s="21">
        <f>Approved_Budget!E39</f>
        <v>0</v>
      </c>
      <c r="F38" s="22">
        <f>'2qrt'!F38-'1qrt'!F38</f>
        <v>0</v>
      </c>
      <c r="G38" s="22">
        <f>'2qrt'!G38-'1qrt'!G38</f>
        <v>0</v>
      </c>
      <c r="H38" s="22">
        <f>'2qrt'!H38-'1qrt'!H38</f>
        <v>0</v>
      </c>
      <c r="I38" s="96">
        <f t="shared" ref="I38:I39" si="14">SUM(F38:H38)</f>
        <v>0</v>
      </c>
      <c r="J38" s="263">
        <f>'2qrt'!J38-'1qrt'!J38</f>
        <v>0</v>
      </c>
      <c r="K38" s="263">
        <f>'2qrt'!K38-'1qrt'!K38</f>
        <v>0</v>
      </c>
      <c r="L38" s="263">
        <f>'2qrt'!L38-'1qrt'!L38</f>
        <v>0</v>
      </c>
      <c r="M38" s="266">
        <f t="shared" si="1"/>
        <v>0</v>
      </c>
      <c r="N38" s="105">
        <f>'2qrt'!N38-'1qrt'!N38</f>
        <v>0</v>
      </c>
      <c r="O38" s="105">
        <f>'2qrt'!O38-'1qrt'!O38</f>
        <v>0</v>
      </c>
      <c r="P38" s="105">
        <f>'2qrt'!P38-'1qrt'!P38</f>
        <v>0</v>
      </c>
      <c r="Q38" s="16">
        <f t="shared" ref="Q38:Q39" si="15">SUM(N38:P38)</f>
        <v>0</v>
      </c>
      <c r="R38" s="22">
        <f>'2qrt'!R38-'1qrt'!R38</f>
        <v>0</v>
      </c>
      <c r="S38" s="22">
        <f>'2qrt'!S38-'1qrt'!S38</f>
        <v>0</v>
      </c>
      <c r="T38" s="22">
        <f>'2qrt'!T38-'1qrt'!T38</f>
        <v>0</v>
      </c>
      <c r="U38" s="16">
        <f t="shared" si="3"/>
        <v>0</v>
      </c>
      <c r="V38" s="23">
        <f t="shared" ref="V38:V39" si="16">SUM(I38+M38+Q38+U38)</f>
        <v>0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524" t="s">
        <v>30</v>
      </c>
      <c r="C39" s="525"/>
      <c r="D39" s="526"/>
      <c r="E39" s="21">
        <f>Approved_Budget!E40</f>
        <v>0</v>
      </c>
      <c r="F39" s="22">
        <f>'2qrt'!F39-'1qrt'!F39</f>
        <v>0</v>
      </c>
      <c r="G39" s="22">
        <f>'2qrt'!G39-'1qrt'!G39</f>
        <v>0</v>
      </c>
      <c r="H39" s="22">
        <f>'2qrt'!H39-'1qrt'!H39</f>
        <v>0</v>
      </c>
      <c r="I39" s="97">
        <f t="shared" si="14"/>
        <v>0</v>
      </c>
      <c r="J39" s="263">
        <f>'2qrt'!J39-'1qrt'!J39</f>
        <v>0</v>
      </c>
      <c r="K39" s="263">
        <f>'2qrt'!K39-'1qrt'!K39</f>
        <v>0</v>
      </c>
      <c r="L39" s="263">
        <f>'2qrt'!L39-'1qrt'!L39</f>
        <v>0</v>
      </c>
      <c r="M39" s="267">
        <f t="shared" si="1"/>
        <v>0</v>
      </c>
      <c r="N39" s="105">
        <f>'2qrt'!N39-'1qrt'!N39</f>
        <v>0</v>
      </c>
      <c r="O39" s="105">
        <f>'2qrt'!O39-'1qrt'!O39</f>
        <v>0</v>
      </c>
      <c r="P39" s="105">
        <f>'2qrt'!P39-'1qrt'!P39</f>
        <v>0</v>
      </c>
      <c r="Q39" s="3">
        <f t="shared" si="15"/>
        <v>0</v>
      </c>
      <c r="R39" s="22">
        <f>'2qrt'!R39-'1qrt'!R39</f>
        <v>0</v>
      </c>
      <c r="S39" s="22">
        <f>'2qrt'!S39-'1qrt'!S39</f>
        <v>0</v>
      </c>
      <c r="T39" s="22">
        <f>'2qrt'!T39-'1qrt'!T39</f>
        <v>0</v>
      </c>
      <c r="U39" s="3">
        <f t="shared" si="3"/>
        <v>0</v>
      </c>
      <c r="V39" s="12">
        <f t="shared" si="16"/>
        <v>0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527" t="s">
        <v>34</v>
      </c>
      <c r="C40" s="528"/>
      <c r="D40" s="529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100">
        <f t="shared" si="17"/>
        <v>0</v>
      </c>
      <c r="J40" s="274">
        <f>SUM(J27:J39)</f>
        <v>0</v>
      </c>
      <c r="K40" s="274">
        <f t="shared" ref="K40:V40" si="18">SUM(K27:K39)</f>
        <v>0</v>
      </c>
      <c r="L40" s="274">
        <f t="shared" si="18"/>
        <v>0</v>
      </c>
      <c r="M40" s="269">
        <f t="shared" si="18"/>
        <v>0</v>
      </c>
      <c r="N40" s="107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5.75" thickBot="1" x14ac:dyDescent="0.25">
      <c r="B41" s="94" t="s">
        <v>35</v>
      </c>
      <c r="C41" s="87"/>
      <c r="D41" s="87"/>
      <c r="E41" s="88">
        <f t="shared" ref="E41:V41" si="19">SUM(E26+E40)</f>
        <v>0</v>
      </c>
      <c r="F41" s="88">
        <f t="shared" si="19"/>
        <v>0</v>
      </c>
      <c r="G41" s="88">
        <f t="shared" si="19"/>
        <v>0</v>
      </c>
      <c r="H41" s="88">
        <f t="shared" si="19"/>
        <v>0</v>
      </c>
      <c r="I41" s="101">
        <f t="shared" si="19"/>
        <v>0</v>
      </c>
      <c r="J41" s="275">
        <f t="shared" si="19"/>
        <v>0</v>
      </c>
      <c r="K41" s="275">
        <f t="shared" si="19"/>
        <v>0</v>
      </c>
      <c r="L41" s="275">
        <f t="shared" si="19"/>
        <v>0</v>
      </c>
      <c r="M41" s="270">
        <f t="shared" si="19"/>
        <v>0</v>
      </c>
      <c r="N41" s="108">
        <f t="shared" si="19"/>
        <v>0</v>
      </c>
      <c r="O41" s="88">
        <f t="shared" si="19"/>
        <v>0</v>
      </c>
      <c r="P41" s="88">
        <f t="shared" si="19"/>
        <v>0</v>
      </c>
      <c r="Q41" s="88">
        <f t="shared" si="19"/>
        <v>0</v>
      </c>
      <c r="R41" s="88">
        <f t="shared" si="19"/>
        <v>0</v>
      </c>
      <c r="S41" s="88">
        <f t="shared" si="19"/>
        <v>0</v>
      </c>
      <c r="T41" s="88">
        <f t="shared" si="19"/>
        <v>0</v>
      </c>
      <c r="U41" s="88">
        <f t="shared" si="19"/>
        <v>0</v>
      </c>
      <c r="V41" s="95">
        <f t="shared" si="19"/>
        <v>0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27"/>
      <c r="C42" s="228"/>
      <c r="D42" s="228"/>
      <c r="E42" s="229"/>
      <c r="F42" s="230"/>
      <c r="G42" s="230"/>
      <c r="H42" s="230"/>
      <c r="I42" s="230"/>
      <c r="J42" s="229"/>
      <c r="K42" s="229"/>
      <c r="L42" s="474" t="s">
        <v>89</v>
      </c>
      <c r="M42" s="475"/>
      <c r="N42" s="473"/>
      <c r="O42" s="451" t="s">
        <v>59</v>
      </c>
      <c r="P42" s="452"/>
      <c r="Q42" s="452"/>
      <c r="R42" s="452"/>
      <c r="S42" s="452"/>
      <c r="T42" s="452"/>
      <c r="U42" s="452"/>
      <c r="V42" s="496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ht="15.75" x14ac:dyDescent="0.25">
      <c r="B43" s="530" t="s">
        <v>90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74"/>
      <c r="M43" s="475"/>
      <c r="N43" s="476"/>
      <c r="O43" s="497">
        <f>'2qrt'!O43:V55</f>
        <v>0</v>
      </c>
      <c r="P43" s="498"/>
      <c r="Q43" s="498"/>
      <c r="R43" s="498"/>
      <c r="S43" s="498"/>
      <c r="T43" s="498"/>
      <c r="U43" s="498"/>
      <c r="V43" s="499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531" t="s">
        <v>61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74"/>
      <c r="M44" s="475"/>
      <c r="N44" s="476"/>
      <c r="O44" s="497"/>
      <c r="P44" s="498"/>
      <c r="Q44" s="498"/>
      <c r="R44" s="498"/>
      <c r="S44" s="498"/>
      <c r="T44" s="498"/>
      <c r="U44" s="498"/>
      <c r="V44" s="499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531" t="s">
        <v>77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74"/>
      <c r="M45" s="475"/>
      <c r="N45" s="476"/>
      <c r="O45" s="497"/>
      <c r="P45" s="498"/>
      <c r="Q45" s="498"/>
      <c r="R45" s="498"/>
      <c r="S45" s="498"/>
      <c r="T45" s="498"/>
      <c r="U45" s="498"/>
      <c r="V45" s="499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531" t="s">
        <v>63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74"/>
      <c r="M46" s="475"/>
      <c r="N46" s="476"/>
      <c r="O46" s="497"/>
      <c r="P46" s="498"/>
      <c r="Q46" s="498"/>
      <c r="R46" s="498"/>
      <c r="S46" s="498"/>
      <c r="T46" s="498"/>
      <c r="U46" s="498"/>
      <c r="V46" s="499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474"/>
      <c r="M47" s="475"/>
      <c r="N47" s="476"/>
      <c r="O47" s="497"/>
      <c r="P47" s="498"/>
      <c r="Q47" s="498"/>
      <c r="R47" s="498"/>
      <c r="S47" s="498"/>
      <c r="T47" s="498"/>
      <c r="U47" s="498"/>
      <c r="V47" s="499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ht="15.75" x14ac:dyDescent="0.25">
      <c r="B48" s="530" t="s">
        <v>64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74"/>
      <c r="M48" s="475"/>
      <c r="N48" s="476"/>
      <c r="O48" s="497"/>
      <c r="P48" s="498"/>
      <c r="Q48" s="498"/>
      <c r="R48" s="498"/>
      <c r="S48" s="498"/>
      <c r="T48" s="498"/>
      <c r="U48" s="498"/>
      <c r="V48" s="499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531" t="s">
        <v>78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74"/>
      <c r="M49" s="475"/>
      <c r="N49" s="476"/>
      <c r="O49" s="497"/>
      <c r="P49" s="498"/>
      <c r="Q49" s="498"/>
      <c r="R49" s="498"/>
      <c r="S49" s="498"/>
      <c r="T49" s="498"/>
      <c r="U49" s="498"/>
      <c r="V49" s="499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531" t="s">
        <v>80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74"/>
      <c r="M50" s="475"/>
      <c r="N50" s="476"/>
      <c r="O50" s="497"/>
      <c r="P50" s="498"/>
      <c r="Q50" s="498"/>
      <c r="R50" s="498"/>
      <c r="S50" s="498"/>
      <c r="T50" s="498"/>
      <c r="U50" s="498"/>
      <c r="V50" s="499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531" t="s">
        <v>68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74" t="s">
        <v>91</v>
      </c>
      <c r="M51" s="475"/>
      <c r="N51" s="476"/>
      <c r="O51" s="497"/>
      <c r="P51" s="498"/>
      <c r="Q51" s="498"/>
      <c r="R51" s="498"/>
      <c r="S51" s="498"/>
      <c r="T51" s="498"/>
      <c r="U51" s="498"/>
      <c r="V51" s="499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531" t="s">
        <v>70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74"/>
      <c r="M52" s="475"/>
      <c r="N52" s="476"/>
      <c r="O52" s="497"/>
      <c r="P52" s="498"/>
      <c r="Q52" s="498"/>
      <c r="R52" s="498"/>
      <c r="S52" s="498"/>
      <c r="T52" s="498"/>
      <c r="U52" s="498"/>
      <c r="V52" s="499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531" t="s">
        <v>71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74"/>
      <c r="M53" s="475"/>
      <c r="N53" s="476"/>
      <c r="O53" s="497"/>
      <c r="P53" s="498"/>
      <c r="Q53" s="498"/>
      <c r="R53" s="498"/>
      <c r="S53" s="498"/>
      <c r="T53" s="498"/>
      <c r="U53" s="498"/>
      <c r="V53" s="499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531" t="s">
        <v>72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74"/>
      <c r="M54" s="475"/>
      <c r="N54" s="476"/>
      <c r="O54" s="497"/>
      <c r="P54" s="498"/>
      <c r="Q54" s="498"/>
      <c r="R54" s="498"/>
      <c r="S54" s="498"/>
      <c r="T54" s="498"/>
      <c r="U54" s="498"/>
      <c r="V54" s="499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5.75" thickBot="1" x14ac:dyDescent="0.25">
      <c r="B55" s="233"/>
      <c r="C55" s="234"/>
      <c r="D55" s="235"/>
      <c r="E55" s="235"/>
      <c r="F55" s="235"/>
      <c r="G55" s="235"/>
      <c r="H55" s="235"/>
      <c r="I55" s="235"/>
      <c r="J55" s="236"/>
      <c r="K55" s="232"/>
      <c r="L55" s="493"/>
      <c r="M55" s="494"/>
      <c r="N55" s="495"/>
      <c r="O55" s="500"/>
      <c r="P55" s="501"/>
      <c r="Q55" s="501"/>
      <c r="R55" s="501"/>
      <c r="S55" s="501"/>
      <c r="T55" s="501"/>
      <c r="U55" s="501"/>
      <c r="V55" s="502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60" t="s">
        <v>73</v>
      </c>
      <c r="C56" s="161"/>
      <c r="D56" s="522" t="s">
        <v>74</v>
      </c>
      <c r="E56" s="523"/>
      <c r="F56" s="523"/>
      <c r="G56" s="162" t="s">
        <v>75</v>
      </c>
      <c r="H56" s="163"/>
      <c r="I56" s="164"/>
      <c r="J56" s="164"/>
      <c r="K56" s="164"/>
      <c r="L56" s="237"/>
      <c r="M56" s="237"/>
      <c r="N56" s="237"/>
      <c r="O56" s="237"/>
      <c r="P56" s="237"/>
      <c r="Q56" s="237"/>
      <c r="R56" s="165"/>
      <c r="S56" s="166"/>
      <c r="T56" s="164" t="s">
        <v>74</v>
      </c>
      <c r="U56" s="163"/>
      <c r="V56" s="167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509"/>
      <c r="C57" s="434"/>
      <c r="D57" s="511"/>
      <c r="E57" s="512"/>
      <c r="F57" s="512"/>
      <c r="G57" s="503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5"/>
      <c r="T57" s="434"/>
      <c r="U57" s="434"/>
      <c r="V57" s="515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509"/>
      <c r="C58" s="434"/>
      <c r="D58" s="511"/>
      <c r="E58" s="512"/>
      <c r="F58" s="512"/>
      <c r="G58" s="503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5"/>
      <c r="T58" s="434"/>
      <c r="U58" s="434"/>
      <c r="V58" s="515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509"/>
      <c r="C59" s="434"/>
      <c r="D59" s="511"/>
      <c r="E59" s="512"/>
      <c r="F59" s="512"/>
      <c r="G59" s="503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5"/>
      <c r="T59" s="434"/>
      <c r="U59" s="434"/>
      <c r="V59" s="515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509"/>
      <c r="C60" s="434"/>
      <c r="D60" s="511"/>
      <c r="E60" s="512"/>
      <c r="F60" s="512"/>
      <c r="G60" s="503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5"/>
      <c r="T60" s="434"/>
      <c r="U60" s="434"/>
      <c r="V60" s="515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510"/>
      <c r="C61" s="437"/>
      <c r="D61" s="511"/>
      <c r="E61" s="512"/>
      <c r="F61" s="512"/>
      <c r="G61" s="506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8"/>
      <c r="T61" s="434"/>
      <c r="U61" s="434"/>
      <c r="V61" s="515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518" t="s">
        <v>76</v>
      </c>
      <c r="C62" s="519"/>
      <c r="D62" s="513"/>
      <c r="E62" s="514"/>
      <c r="F62" s="514"/>
      <c r="G62" s="520" t="s">
        <v>76</v>
      </c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21"/>
      <c r="T62" s="516"/>
      <c r="U62" s="516"/>
      <c r="V62" s="517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5.75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B38:D38"/>
    <mergeCell ref="L1:S1"/>
    <mergeCell ref="L2:S2"/>
    <mergeCell ref="E3:E4"/>
    <mergeCell ref="I3:I5"/>
    <mergeCell ref="M3:M5"/>
    <mergeCell ref="Q3:Q5"/>
    <mergeCell ref="U3:U5"/>
    <mergeCell ref="B30:D30"/>
    <mergeCell ref="B31:D31"/>
    <mergeCell ref="B34:D34"/>
    <mergeCell ref="B35:D35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B57:C61"/>
    <mergeCell ref="D57:F62"/>
    <mergeCell ref="T57:V62"/>
    <mergeCell ref="B62:C62"/>
    <mergeCell ref="G62:S62"/>
    <mergeCell ref="L42:N50"/>
    <mergeCell ref="O42:V42"/>
    <mergeCell ref="O43:V55"/>
    <mergeCell ref="L51:N55"/>
    <mergeCell ref="G57:S61"/>
  </mergeCells>
  <conditionalFormatting sqref="E9:V41">
    <cfRule type="cellIs" dxfId="12" priority="4" operator="notEqual">
      <formula>0</formula>
    </cfRule>
    <cfRule type="cellIs" priority="5" operator="notEqual">
      <formula>0</formula>
    </cfRule>
    <cfRule type="cellIs" dxfId="11" priority="6" operator="greaterThan">
      <formula>5.5</formula>
    </cfRule>
    <cfRule type="cellIs" dxfId="10" priority="7" operator="greaterThan">
      <formula>"&gt;0"</formula>
    </cfRule>
  </conditionalFormatting>
  <conditionalFormatting sqref="F9:H25 F30:H39 J9:L25 J30:L40 N9:P25 N30:P39 R9:T25 R30:T39">
    <cfRule type="cellIs" dxfId="9" priority="1" operator="lessThan">
      <formula>0</formula>
    </cfRule>
    <cfRule type="cellIs" dxfId="8" priority="2" operator="lessThan">
      <formula>0</formula>
    </cfRule>
    <cfRule type="cellIs" dxfId="7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63"/>
  <sheetViews>
    <sheetView zoomScale="70" zoomScaleNormal="70" workbookViewId="0">
      <selection activeCell="K19" sqref="K19"/>
    </sheetView>
  </sheetViews>
  <sheetFormatPr defaultColWidth="18.7109375" defaultRowHeight="15" x14ac:dyDescent="0.2"/>
  <cols>
    <col min="1" max="1" width="6.42578125" style="259" customWidth="1"/>
    <col min="2" max="2" width="56.42578125" style="259" customWidth="1"/>
    <col min="3" max="3" width="14" style="259" bestFit="1" customWidth="1"/>
    <col min="4" max="4" width="14.140625" style="259" bestFit="1" customWidth="1"/>
    <col min="5" max="6" width="20.85546875" style="336" customWidth="1"/>
    <col min="7" max="9" width="20.85546875" style="259" customWidth="1"/>
    <col min="10" max="10" width="20.85546875" style="336" customWidth="1"/>
    <col min="11" max="22" width="20.85546875" style="259" customWidth="1"/>
    <col min="23" max="16384" width="18.7109375" style="259"/>
  </cols>
  <sheetData>
    <row r="1" spans="1:23" ht="15.75" thickBot="1" x14ac:dyDescent="0.25">
      <c r="A1" s="51"/>
      <c r="B1" s="51"/>
      <c r="C1" s="323"/>
      <c r="D1" s="323"/>
      <c r="E1" s="51"/>
      <c r="F1" s="51"/>
      <c r="G1" s="51"/>
      <c r="H1" s="51"/>
      <c r="I1" s="51"/>
      <c r="J1" s="51"/>
      <c r="K1" s="51"/>
      <c r="L1" s="449"/>
      <c r="M1" s="449"/>
      <c r="N1" s="449"/>
      <c r="O1" s="449"/>
      <c r="P1" s="449"/>
      <c r="Q1" s="449"/>
      <c r="R1" s="449"/>
      <c r="S1" s="449"/>
      <c r="T1" s="51"/>
      <c r="U1" s="51"/>
      <c r="V1" s="51"/>
      <c r="W1" s="51"/>
    </row>
    <row r="2" spans="1:23" x14ac:dyDescent="0.2">
      <c r="A2" s="51"/>
      <c r="B2" s="350" t="str">
        <f>Approved_Budget!B1</f>
        <v>[insert FC name]</v>
      </c>
      <c r="C2" s="351"/>
      <c r="D2" s="351"/>
      <c r="E2" s="352"/>
      <c r="F2" s="353"/>
      <c r="G2" s="353"/>
      <c r="H2" s="353"/>
      <c r="I2" s="353"/>
      <c r="J2" s="353"/>
      <c r="K2" s="353"/>
      <c r="L2" s="450"/>
      <c r="M2" s="450"/>
      <c r="N2" s="450"/>
      <c r="O2" s="450"/>
      <c r="P2" s="450"/>
      <c r="Q2" s="450"/>
      <c r="R2" s="450"/>
      <c r="S2" s="450"/>
      <c r="T2" s="353"/>
      <c r="U2" s="353"/>
      <c r="V2" s="354"/>
      <c r="W2" s="51"/>
    </row>
    <row r="3" spans="1:23" x14ac:dyDescent="0.2">
      <c r="A3" s="51"/>
      <c r="B3" s="355" t="s">
        <v>1</v>
      </c>
      <c r="C3" s="215" t="s">
        <v>2</v>
      </c>
      <c r="D3" s="140" t="str">
        <f>Approved_Budget!E2</f>
        <v>[insert fiscal]</v>
      </c>
      <c r="E3" s="459" t="s">
        <v>37</v>
      </c>
      <c r="F3" s="39"/>
      <c r="G3" s="39"/>
      <c r="H3" s="39"/>
      <c r="I3" s="461" t="s">
        <v>38</v>
      </c>
      <c r="J3" s="39"/>
      <c r="K3" s="39"/>
      <c r="L3" s="39"/>
      <c r="M3" s="461" t="s">
        <v>40</v>
      </c>
      <c r="N3" s="39"/>
      <c r="O3" s="39"/>
      <c r="P3" s="39"/>
      <c r="Q3" s="461" t="s">
        <v>41</v>
      </c>
      <c r="R3" s="39" t="s">
        <v>39</v>
      </c>
      <c r="S3" s="39" t="s">
        <v>39</v>
      </c>
      <c r="T3" s="39" t="s">
        <v>39</v>
      </c>
      <c r="U3" s="461" t="s">
        <v>42</v>
      </c>
      <c r="V3" s="392"/>
      <c r="W3" s="51"/>
    </row>
    <row r="4" spans="1:23" ht="15.75" x14ac:dyDescent="0.25">
      <c r="A4" s="52"/>
      <c r="B4" s="466" t="s">
        <v>6</v>
      </c>
      <c r="C4" s="467"/>
      <c r="D4" s="573">
        <f>Approved_Budget!E5</f>
        <v>86100</v>
      </c>
      <c r="E4" s="460"/>
      <c r="F4" s="40" t="s">
        <v>43</v>
      </c>
      <c r="G4" s="40" t="s">
        <v>43</v>
      </c>
      <c r="H4" s="40" t="s">
        <v>43</v>
      </c>
      <c r="I4" s="461"/>
      <c r="J4" s="40" t="s">
        <v>43</v>
      </c>
      <c r="K4" s="40" t="s">
        <v>43</v>
      </c>
      <c r="L4" s="40" t="s">
        <v>43</v>
      </c>
      <c r="M4" s="461"/>
      <c r="N4" s="40" t="s">
        <v>43</v>
      </c>
      <c r="O4" s="40" t="s">
        <v>43</v>
      </c>
      <c r="P4" s="40" t="s">
        <v>43</v>
      </c>
      <c r="Q4" s="461"/>
      <c r="R4" s="40" t="s">
        <v>43</v>
      </c>
      <c r="S4" s="40" t="s">
        <v>43</v>
      </c>
      <c r="T4" s="40" t="s">
        <v>43</v>
      </c>
      <c r="U4" s="461"/>
      <c r="V4" s="393"/>
      <c r="W4" s="60"/>
    </row>
    <row r="5" spans="1:23" ht="30" x14ac:dyDescent="0.2">
      <c r="A5" s="53"/>
      <c r="B5" s="358" t="s">
        <v>7</v>
      </c>
      <c r="C5" s="141"/>
      <c r="D5" s="224"/>
      <c r="E5" s="142" t="s">
        <v>8</v>
      </c>
      <c r="F5" s="399" t="s">
        <v>44</v>
      </c>
      <c r="G5" s="399" t="s">
        <v>45</v>
      </c>
      <c r="H5" s="399" t="s">
        <v>46</v>
      </c>
      <c r="I5" s="461"/>
      <c r="J5" s="399" t="s">
        <v>47</v>
      </c>
      <c r="K5" s="399" t="s">
        <v>48</v>
      </c>
      <c r="L5" s="399" t="s">
        <v>49</v>
      </c>
      <c r="M5" s="461"/>
      <c r="N5" s="399" t="s">
        <v>50</v>
      </c>
      <c r="O5" s="399" t="s">
        <v>51</v>
      </c>
      <c r="P5" s="399" t="s">
        <v>52</v>
      </c>
      <c r="Q5" s="461"/>
      <c r="R5" s="399" t="s">
        <v>53</v>
      </c>
      <c r="S5" s="399" t="s">
        <v>54</v>
      </c>
      <c r="T5" s="399" t="s">
        <v>55</v>
      </c>
      <c r="U5" s="461"/>
      <c r="V5" s="359" t="s">
        <v>56</v>
      </c>
      <c r="W5" s="51"/>
    </row>
    <row r="6" spans="1:23" x14ac:dyDescent="0.2">
      <c r="A6" s="53"/>
      <c r="B6" s="360" t="s">
        <v>9</v>
      </c>
      <c r="C6" s="143"/>
      <c r="D6" s="143"/>
      <c r="E6" s="144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361"/>
      <c r="W6" s="51"/>
    </row>
    <row r="7" spans="1:23" s="260" customFormat="1" x14ac:dyDescent="0.25">
      <c r="A7" s="54"/>
      <c r="B7" s="362" t="s">
        <v>10</v>
      </c>
      <c r="C7" s="145"/>
      <c r="D7" s="145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363"/>
      <c r="W7" s="62"/>
    </row>
    <row r="8" spans="1:23" s="260" customFormat="1" x14ac:dyDescent="0.25">
      <c r="A8" s="55"/>
      <c r="B8" s="364" t="s">
        <v>11</v>
      </c>
      <c r="C8" s="146" t="s">
        <v>12</v>
      </c>
      <c r="D8" s="147" t="s">
        <v>57</v>
      </c>
      <c r="E8" s="148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365"/>
      <c r="W8" s="62"/>
    </row>
    <row r="9" spans="1:23" s="260" customFormat="1" x14ac:dyDescent="0.25">
      <c r="A9" s="54"/>
      <c r="B9" s="366">
        <f>Approved_Budget!B10</f>
        <v>0</v>
      </c>
      <c r="C9" s="149">
        <f>Approved_Budget!C10</f>
        <v>0</v>
      </c>
      <c r="D9" s="149">
        <f>Approved_Budget!D10</f>
        <v>0</v>
      </c>
      <c r="E9" s="150">
        <f>Approved_Budget!E10</f>
        <v>0</v>
      </c>
      <c r="F9" s="22">
        <f>'2qrt'!F9</f>
        <v>0</v>
      </c>
      <c r="G9" s="22">
        <f>'2qrt'!G9</f>
        <v>0</v>
      </c>
      <c r="H9" s="22">
        <f>'2qrt'!H9</f>
        <v>0</v>
      </c>
      <c r="I9" s="16">
        <f t="shared" ref="I9:I13" si="0">SUM(F9:H9)</f>
        <v>0</v>
      </c>
      <c r="J9" s="22">
        <f>'2qrt'!J9</f>
        <v>0</v>
      </c>
      <c r="K9" s="22">
        <f>'2qrt'!K9</f>
        <v>0</v>
      </c>
      <c r="L9" s="22">
        <f>'2qrt'!L9</f>
        <v>0</v>
      </c>
      <c r="M9" s="16">
        <f t="shared" ref="M9:M39" si="1">SUM(J9:L9)</f>
        <v>0</v>
      </c>
      <c r="N9" s="22">
        <f>'2qrt'!N9</f>
        <v>0</v>
      </c>
      <c r="O9" s="22">
        <f>'2qrt'!O9</f>
        <v>0</v>
      </c>
      <c r="P9" s="22">
        <f>'2qrt'!P9</f>
        <v>0</v>
      </c>
      <c r="Q9" s="16">
        <f t="shared" ref="Q9:Q25" si="2">SUM(N9:P9)</f>
        <v>0</v>
      </c>
      <c r="R9" s="22">
        <f>'2qrt'!R9</f>
        <v>0</v>
      </c>
      <c r="S9" s="22">
        <f>'2qrt'!S9</f>
        <v>0</v>
      </c>
      <c r="T9" s="22">
        <f>'2qrt'!T9</f>
        <v>0</v>
      </c>
      <c r="U9" s="16">
        <f t="shared" ref="U9:U39" si="3">SUM(R9:T9)</f>
        <v>0</v>
      </c>
      <c r="V9" s="367">
        <f>SUM(I9+M9+Q9+U9)</f>
        <v>0</v>
      </c>
      <c r="W9" s="62"/>
    </row>
    <row r="10" spans="1:23" s="260" customFormat="1" x14ac:dyDescent="0.25">
      <c r="A10" s="54"/>
      <c r="B10" s="366">
        <f>Approved_Budget!B11</f>
        <v>0</v>
      </c>
      <c r="C10" s="149">
        <f>Approved_Budget!C11</f>
        <v>0</v>
      </c>
      <c r="D10" s="149">
        <f>Approved_Budget!D11</f>
        <v>0</v>
      </c>
      <c r="E10" s="150">
        <f>Approved_Budget!E11</f>
        <v>0</v>
      </c>
      <c r="F10" s="22">
        <f>'2qrt'!F10</f>
        <v>0</v>
      </c>
      <c r="G10" s="22">
        <f>'2qrt'!G10</f>
        <v>0</v>
      </c>
      <c r="H10" s="22">
        <f>'2qrt'!H10</f>
        <v>0</v>
      </c>
      <c r="I10" s="3">
        <f t="shared" si="0"/>
        <v>0</v>
      </c>
      <c r="J10" s="22">
        <f>'2qrt'!J10</f>
        <v>0</v>
      </c>
      <c r="K10" s="22">
        <f>'2qrt'!K10</f>
        <v>0</v>
      </c>
      <c r="L10" s="22">
        <f>'2qrt'!L10</f>
        <v>0</v>
      </c>
      <c r="M10" s="3">
        <f t="shared" si="1"/>
        <v>0</v>
      </c>
      <c r="N10" s="22">
        <f>'2qrt'!N10</f>
        <v>0</v>
      </c>
      <c r="O10" s="22">
        <f>'2qrt'!O10</f>
        <v>0</v>
      </c>
      <c r="P10" s="22">
        <f>'2qrt'!P10</f>
        <v>0</v>
      </c>
      <c r="Q10" s="3">
        <f t="shared" si="2"/>
        <v>0</v>
      </c>
      <c r="R10" s="22">
        <f>'2qrt'!R10</f>
        <v>0</v>
      </c>
      <c r="S10" s="22">
        <f>'2qrt'!S10</f>
        <v>0</v>
      </c>
      <c r="T10" s="22">
        <f>'2qrt'!T10</f>
        <v>0</v>
      </c>
      <c r="U10" s="3">
        <f t="shared" si="3"/>
        <v>0</v>
      </c>
      <c r="V10" s="368">
        <f t="shared" ref="V10:V13" si="4">SUM(I10+M10+Q10+U10)</f>
        <v>0</v>
      </c>
      <c r="W10" s="62"/>
    </row>
    <row r="11" spans="1:23" s="260" customFormat="1" x14ac:dyDescent="0.25">
      <c r="A11" s="54"/>
      <c r="B11" s="366">
        <f>Approved_Budget!B12</f>
        <v>0</v>
      </c>
      <c r="C11" s="149">
        <f>Approved_Budget!C12</f>
        <v>0</v>
      </c>
      <c r="D11" s="149">
        <f>Approved_Budget!D12</f>
        <v>0</v>
      </c>
      <c r="E11" s="150">
        <f>Approved_Budget!E12</f>
        <v>0</v>
      </c>
      <c r="F11" s="22">
        <f>'2qrt'!F11</f>
        <v>0</v>
      </c>
      <c r="G11" s="22">
        <f>'2qrt'!G11</f>
        <v>0</v>
      </c>
      <c r="H11" s="22">
        <f>'2qrt'!H11</f>
        <v>0</v>
      </c>
      <c r="I11" s="3">
        <f t="shared" si="0"/>
        <v>0</v>
      </c>
      <c r="J11" s="22">
        <f>'2qrt'!J11</f>
        <v>0</v>
      </c>
      <c r="K11" s="22">
        <f>'2qrt'!K11</f>
        <v>0</v>
      </c>
      <c r="L11" s="22">
        <f>'2qrt'!L11</f>
        <v>0</v>
      </c>
      <c r="M11" s="3">
        <f t="shared" si="1"/>
        <v>0</v>
      </c>
      <c r="N11" s="22">
        <f>'2qrt'!N11</f>
        <v>0</v>
      </c>
      <c r="O11" s="22">
        <f>'2qrt'!O11</f>
        <v>0</v>
      </c>
      <c r="P11" s="22">
        <f>'2qrt'!P11</f>
        <v>0</v>
      </c>
      <c r="Q11" s="3">
        <f t="shared" si="2"/>
        <v>0</v>
      </c>
      <c r="R11" s="22">
        <f>'2qrt'!R11</f>
        <v>0</v>
      </c>
      <c r="S11" s="22">
        <f>'2qrt'!S11</f>
        <v>0</v>
      </c>
      <c r="T11" s="22">
        <f>'2qrt'!T11</f>
        <v>0</v>
      </c>
      <c r="U11" s="3">
        <f t="shared" si="3"/>
        <v>0</v>
      </c>
      <c r="V11" s="368">
        <f t="shared" si="4"/>
        <v>0</v>
      </c>
      <c r="W11" s="62"/>
    </row>
    <row r="12" spans="1:23" s="260" customFormat="1" x14ac:dyDescent="0.25">
      <c r="A12" s="54"/>
      <c r="B12" s="366">
        <f>Approved_Budget!B13</f>
        <v>0</v>
      </c>
      <c r="C12" s="149">
        <f>Approved_Budget!C13</f>
        <v>0</v>
      </c>
      <c r="D12" s="149">
        <f>Approved_Budget!D13</f>
        <v>0</v>
      </c>
      <c r="E12" s="150">
        <f>Approved_Budget!E13</f>
        <v>0</v>
      </c>
      <c r="F12" s="22">
        <f>'2qrt'!F12</f>
        <v>0</v>
      </c>
      <c r="G12" s="22">
        <f>'2qrt'!G12</f>
        <v>0</v>
      </c>
      <c r="H12" s="22">
        <f>'2qrt'!H12</f>
        <v>0</v>
      </c>
      <c r="I12" s="3">
        <f t="shared" si="0"/>
        <v>0</v>
      </c>
      <c r="J12" s="22">
        <f>'2qrt'!J12</f>
        <v>0</v>
      </c>
      <c r="K12" s="22">
        <f>'2qrt'!K12</f>
        <v>0</v>
      </c>
      <c r="L12" s="22">
        <f>'2qrt'!L12</f>
        <v>0</v>
      </c>
      <c r="M12" s="3">
        <f t="shared" si="1"/>
        <v>0</v>
      </c>
      <c r="N12" s="22">
        <f>'2qrt'!N12</f>
        <v>0</v>
      </c>
      <c r="O12" s="22">
        <f>'2qrt'!O12</f>
        <v>0</v>
      </c>
      <c r="P12" s="22">
        <f>'2qrt'!P12</f>
        <v>0</v>
      </c>
      <c r="Q12" s="3">
        <f t="shared" si="2"/>
        <v>0</v>
      </c>
      <c r="R12" s="22">
        <f>'2qrt'!R12</f>
        <v>0</v>
      </c>
      <c r="S12" s="22">
        <f>'2qrt'!S12</f>
        <v>0</v>
      </c>
      <c r="T12" s="22">
        <f>'2qrt'!T12</f>
        <v>0</v>
      </c>
      <c r="U12" s="3">
        <f t="shared" si="3"/>
        <v>0</v>
      </c>
      <c r="V12" s="368">
        <f t="shared" si="4"/>
        <v>0</v>
      </c>
      <c r="W12" s="62"/>
    </row>
    <row r="13" spans="1:23" s="260" customFormat="1" x14ac:dyDescent="0.25">
      <c r="A13" s="54"/>
      <c r="B13" s="366">
        <f>Approved_Budget!B14</f>
        <v>0</v>
      </c>
      <c r="C13" s="149">
        <f>Approved_Budget!C14</f>
        <v>0</v>
      </c>
      <c r="D13" s="168">
        <f>Approved_Budget!D14</f>
        <v>0</v>
      </c>
      <c r="E13" s="159">
        <f>Approved_Budget!E14</f>
        <v>0</v>
      </c>
      <c r="F13" s="22">
        <f>'2qrt'!F13</f>
        <v>0</v>
      </c>
      <c r="G13" s="22">
        <f>'2qrt'!G13</f>
        <v>0</v>
      </c>
      <c r="H13" s="22">
        <f>'2qrt'!H13</f>
        <v>0</v>
      </c>
      <c r="I13" s="31">
        <f t="shared" si="0"/>
        <v>0</v>
      </c>
      <c r="J13" s="116">
        <f>'2qrt'!J13</f>
        <v>0</v>
      </c>
      <c r="K13" s="116">
        <f>'2qrt'!K13</f>
        <v>0</v>
      </c>
      <c r="L13" s="116">
        <f>'2qrt'!L13</f>
        <v>0</v>
      </c>
      <c r="M13" s="31">
        <f t="shared" si="1"/>
        <v>0</v>
      </c>
      <c r="N13" s="116">
        <f>'2qrt'!N13</f>
        <v>0</v>
      </c>
      <c r="O13" s="116">
        <f>'2qrt'!O13</f>
        <v>0</v>
      </c>
      <c r="P13" s="116">
        <f>'2qrt'!P13</f>
        <v>0</v>
      </c>
      <c r="Q13" s="31">
        <f t="shared" si="2"/>
        <v>0</v>
      </c>
      <c r="R13" s="116">
        <f>'2qrt'!R13</f>
        <v>0</v>
      </c>
      <c r="S13" s="116">
        <f>'2qrt'!S13</f>
        <v>0</v>
      </c>
      <c r="T13" s="116">
        <f>'2qrt'!T13</f>
        <v>0</v>
      </c>
      <c r="U13" s="31">
        <f t="shared" si="3"/>
        <v>0</v>
      </c>
      <c r="V13" s="369">
        <f t="shared" si="4"/>
        <v>0</v>
      </c>
      <c r="W13" s="62"/>
    </row>
    <row r="14" spans="1:23" s="260" customFormat="1" x14ac:dyDescent="0.25">
      <c r="A14" s="54"/>
      <c r="B14" s="396" t="s">
        <v>14</v>
      </c>
      <c r="C14" s="395"/>
      <c r="D14" s="145"/>
      <c r="E14" s="20"/>
      <c r="F14" s="339"/>
      <c r="G14" s="339"/>
      <c r="H14" s="340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370"/>
      <c r="W14" s="62"/>
    </row>
    <row r="15" spans="1:23" s="260" customFormat="1" x14ac:dyDescent="0.25">
      <c r="A15" s="54"/>
      <c r="B15" s="371" t="s">
        <v>15</v>
      </c>
      <c r="C15" s="152"/>
      <c r="D15" s="169"/>
      <c r="E15" s="150">
        <f>Approved_Budget!E16</f>
        <v>0</v>
      </c>
      <c r="F15" s="22">
        <f>'2qrt'!F15</f>
        <v>0</v>
      </c>
      <c r="G15" s="22">
        <f>'2qrt'!G15</f>
        <v>0</v>
      </c>
      <c r="H15" s="22">
        <f>'2qrt'!H15</f>
        <v>0</v>
      </c>
      <c r="I15" s="16">
        <f t="shared" ref="I15:I25" si="5">SUM(F15:H15)</f>
        <v>0</v>
      </c>
      <c r="J15" s="22">
        <f>'2qrt'!J15</f>
        <v>0</v>
      </c>
      <c r="K15" s="22">
        <f>'2qrt'!K15</f>
        <v>0</v>
      </c>
      <c r="L15" s="22">
        <f>'2qrt'!L15</f>
        <v>0</v>
      </c>
      <c r="M15" s="16">
        <f t="shared" si="1"/>
        <v>0</v>
      </c>
      <c r="N15" s="22">
        <f>'2qrt'!N15</f>
        <v>0</v>
      </c>
      <c r="O15" s="22">
        <f>'2qrt'!O15</f>
        <v>0</v>
      </c>
      <c r="P15" s="22">
        <f>'2qrt'!P15</f>
        <v>0</v>
      </c>
      <c r="Q15" s="16">
        <f t="shared" si="2"/>
        <v>0</v>
      </c>
      <c r="R15" s="22">
        <f>'2qrt'!R15</f>
        <v>0</v>
      </c>
      <c r="S15" s="22">
        <f>'2qrt'!S15</f>
        <v>0</v>
      </c>
      <c r="T15" s="22">
        <f>'2qrt'!T15</f>
        <v>0</v>
      </c>
      <c r="U15" s="16">
        <f t="shared" si="3"/>
        <v>0</v>
      </c>
      <c r="V15" s="367">
        <f>SUM(I15+M15+Q15+U15)</f>
        <v>0</v>
      </c>
      <c r="W15" s="62"/>
    </row>
    <row r="16" spans="1:23" s="260" customFormat="1" x14ac:dyDescent="0.25">
      <c r="A16" s="54"/>
      <c r="B16" s="371" t="s">
        <v>16</v>
      </c>
      <c r="C16" s="152"/>
      <c r="D16" s="153"/>
      <c r="E16" s="150">
        <f>Approved_Budget!E17</f>
        <v>0</v>
      </c>
      <c r="F16" s="22">
        <f>'2qrt'!F16</f>
        <v>0</v>
      </c>
      <c r="G16" s="22">
        <f>'2qrt'!G16</f>
        <v>0</v>
      </c>
      <c r="H16" s="22">
        <f>'2qrt'!H16</f>
        <v>0</v>
      </c>
      <c r="I16" s="3">
        <f t="shared" si="5"/>
        <v>0</v>
      </c>
      <c r="J16" s="22">
        <f>'2qrt'!J16</f>
        <v>0</v>
      </c>
      <c r="K16" s="22">
        <f>'2qrt'!K16</f>
        <v>0</v>
      </c>
      <c r="L16" s="22">
        <f>'2qrt'!L16</f>
        <v>0</v>
      </c>
      <c r="M16" s="3">
        <f t="shared" si="1"/>
        <v>0</v>
      </c>
      <c r="N16" s="22">
        <f>'2qrt'!N16</f>
        <v>0</v>
      </c>
      <c r="O16" s="22">
        <f>'2qrt'!O16</f>
        <v>0</v>
      </c>
      <c r="P16" s="22">
        <f>'2qrt'!P16</f>
        <v>0</v>
      </c>
      <c r="Q16" s="3">
        <f t="shared" si="2"/>
        <v>0</v>
      </c>
      <c r="R16" s="22">
        <f>'2qrt'!R16</f>
        <v>0</v>
      </c>
      <c r="S16" s="22">
        <f>'2qrt'!S16</f>
        <v>0</v>
      </c>
      <c r="T16" s="22">
        <f>'2qrt'!T16</f>
        <v>0</v>
      </c>
      <c r="U16" s="3">
        <f t="shared" si="3"/>
        <v>0</v>
      </c>
      <c r="V16" s="368">
        <f t="shared" ref="V16:V25" si="6">SUM(I16+M16+Q16+U16)</f>
        <v>0</v>
      </c>
      <c r="W16" s="62"/>
    </row>
    <row r="17" spans="1:23" s="260" customFormat="1" x14ac:dyDescent="0.25">
      <c r="A17" s="54"/>
      <c r="B17" s="371" t="s">
        <v>17</v>
      </c>
      <c r="C17" s="152"/>
      <c r="D17" s="153"/>
      <c r="E17" s="150">
        <f>Approved_Budget!E18</f>
        <v>0</v>
      </c>
      <c r="F17" s="22">
        <f>'2qrt'!F17</f>
        <v>0</v>
      </c>
      <c r="G17" s="22">
        <f>'2qrt'!G17</f>
        <v>0</v>
      </c>
      <c r="H17" s="22">
        <f>'2qrt'!H17</f>
        <v>0</v>
      </c>
      <c r="I17" s="3">
        <f t="shared" si="5"/>
        <v>0</v>
      </c>
      <c r="J17" s="22">
        <f>'2qrt'!J17</f>
        <v>0</v>
      </c>
      <c r="K17" s="22">
        <f>'2qrt'!K17</f>
        <v>0</v>
      </c>
      <c r="L17" s="22">
        <f>'2qrt'!L17</f>
        <v>0</v>
      </c>
      <c r="M17" s="3">
        <f t="shared" si="1"/>
        <v>0</v>
      </c>
      <c r="N17" s="22">
        <f>'2qrt'!N17</f>
        <v>0</v>
      </c>
      <c r="O17" s="22">
        <f>'2qrt'!O17</f>
        <v>0</v>
      </c>
      <c r="P17" s="22">
        <f>'2qrt'!P17</f>
        <v>0</v>
      </c>
      <c r="Q17" s="3">
        <f t="shared" si="2"/>
        <v>0</v>
      </c>
      <c r="R17" s="22">
        <f>'2qrt'!R17</f>
        <v>0</v>
      </c>
      <c r="S17" s="22">
        <f>'2qrt'!S17</f>
        <v>0</v>
      </c>
      <c r="T17" s="22">
        <f>'2qrt'!T17</f>
        <v>0</v>
      </c>
      <c r="U17" s="3">
        <f t="shared" si="3"/>
        <v>0</v>
      </c>
      <c r="V17" s="368">
        <f t="shared" si="6"/>
        <v>0</v>
      </c>
      <c r="W17" s="62"/>
    </row>
    <row r="18" spans="1:23" s="260" customFormat="1" x14ac:dyDescent="0.25">
      <c r="A18" s="54"/>
      <c r="B18" s="371" t="s">
        <v>18</v>
      </c>
      <c r="C18" s="152"/>
      <c r="D18" s="153"/>
      <c r="E18" s="150">
        <f>Approved_Budget!E19</f>
        <v>0</v>
      </c>
      <c r="F18" s="22">
        <f>'2qrt'!F18</f>
        <v>0</v>
      </c>
      <c r="G18" s="22">
        <f>'2qrt'!G18</f>
        <v>0</v>
      </c>
      <c r="H18" s="22">
        <f>'2qrt'!H18</f>
        <v>0</v>
      </c>
      <c r="I18" s="3">
        <f t="shared" si="5"/>
        <v>0</v>
      </c>
      <c r="J18" s="22">
        <f>'2qrt'!J18</f>
        <v>0</v>
      </c>
      <c r="K18" s="22">
        <f>'2qrt'!K18</f>
        <v>0</v>
      </c>
      <c r="L18" s="22">
        <f>'2qrt'!L18</f>
        <v>0</v>
      </c>
      <c r="M18" s="3">
        <f t="shared" si="1"/>
        <v>0</v>
      </c>
      <c r="N18" s="22">
        <f>'2qrt'!N18</f>
        <v>0</v>
      </c>
      <c r="O18" s="22">
        <f>'2qrt'!O18</f>
        <v>0</v>
      </c>
      <c r="P18" s="22">
        <f>'2qrt'!P18</f>
        <v>0</v>
      </c>
      <c r="Q18" s="3">
        <f t="shared" si="2"/>
        <v>0</v>
      </c>
      <c r="R18" s="22">
        <f>'2qrt'!R18</f>
        <v>0</v>
      </c>
      <c r="S18" s="22">
        <f>'2qrt'!S18</f>
        <v>0</v>
      </c>
      <c r="T18" s="22">
        <f>'2qrt'!T18</f>
        <v>0</v>
      </c>
      <c r="U18" s="3">
        <f t="shared" si="3"/>
        <v>0</v>
      </c>
      <c r="V18" s="368">
        <f t="shared" si="6"/>
        <v>0</v>
      </c>
      <c r="W18" s="62"/>
    </row>
    <row r="19" spans="1:23" s="260" customFormat="1" x14ac:dyDescent="0.25">
      <c r="A19" s="54"/>
      <c r="B19" s="371" t="s">
        <v>19</v>
      </c>
      <c r="C19" s="152"/>
      <c r="D19" s="153"/>
      <c r="E19" s="150">
        <f>Approved_Budget!E20</f>
        <v>0</v>
      </c>
      <c r="F19" s="22">
        <f>'2qrt'!F19</f>
        <v>0</v>
      </c>
      <c r="G19" s="22">
        <f>'2qrt'!G19</f>
        <v>0</v>
      </c>
      <c r="H19" s="22">
        <f>'2qrt'!H19</f>
        <v>0</v>
      </c>
      <c r="I19" s="3">
        <f t="shared" si="5"/>
        <v>0</v>
      </c>
      <c r="J19" s="22">
        <f>'2qrt'!J19</f>
        <v>0</v>
      </c>
      <c r="K19" s="22">
        <f>'2qrt'!K19</f>
        <v>0</v>
      </c>
      <c r="L19" s="22">
        <f>'2qrt'!L19</f>
        <v>0</v>
      </c>
      <c r="M19" s="3">
        <f t="shared" si="1"/>
        <v>0</v>
      </c>
      <c r="N19" s="22">
        <f>'2qrt'!N19</f>
        <v>0</v>
      </c>
      <c r="O19" s="22">
        <f>'2qrt'!O19</f>
        <v>0</v>
      </c>
      <c r="P19" s="22">
        <f>'2qrt'!P19</f>
        <v>0</v>
      </c>
      <c r="Q19" s="3">
        <f t="shared" si="2"/>
        <v>0</v>
      </c>
      <c r="R19" s="22">
        <f>'2qrt'!R19</f>
        <v>0</v>
      </c>
      <c r="S19" s="22">
        <f>'2qrt'!S19</f>
        <v>0</v>
      </c>
      <c r="T19" s="22">
        <f>'2qrt'!T19</f>
        <v>0</v>
      </c>
      <c r="U19" s="3">
        <f t="shared" si="3"/>
        <v>0</v>
      </c>
      <c r="V19" s="368">
        <f t="shared" si="6"/>
        <v>0</v>
      </c>
      <c r="W19" s="62"/>
    </row>
    <row r="20" spans="1:23" s="260" customFormat="1" x14ac:dyDescent="0.25">
      <c r="A20" s="54"/>
      <c r="B20" s="371" t="s">
        <v>20</v>
      </c>
      <c r="C20" s="152"/>
      <c r="D20" s="153"/>
      <c r="E20" s="150">
        <f>Approved_Budget!E21</f>
        <v>0</v>
      </c>
      <c r="F20" s="22">
        <f>'2qrt'!F20</f>
        <v>0</v>
      </c>
      <c r="G20" s="22">
        <f>'2qrt'!G20</f>
        <v>0</v>
      </c>
      <c r="H20" s="22">
        <f>'2qrt'!H20</f>
        <v>0</v>
      </c>
      <c r="I20" s="3">
        <f t="shared" si="5"/>
        <v>0</v>
      </c>
      <c r="J20" s="22">
        <f>'2qrt'!J20</f>
        <v>0</v>
      </c>
      <c r="K20" s="22">
        <f>'2qrt'!K20</f>
        <v>0</v>
      </c>
      <c r="L20" s="22">
        <f>'2qrt'!L20</f>
        <v>0</v>
      </c>
      <c r="M20" s="3">
        <f t="shared" si="1"/>
        <v>0</v>
      </c>
      <c r="N20" s="22">
        <f>'2qrt'!N20</f>
        <v>0</v>
      </c>
      <c r="O20" s="22">
        <f>'2qrt'!O20</f>
        <v>0</v>
      </c>
      <c r="P20" s="22">
        <f>'2qrt'!P20</f>
        <v>0</v>
      </c>
      <c r="Q20" s="3">
        <f t="shared" si="2"/>
        <v>0</v>
      </c>
      <c r="R20" s="22">
        <f>'2qrt'!R20</f>
        <v>0</v>
      </c>
      <c r="S20" s="22">
        <f>'2qrt'!S20</f>
        <v>0</v>
      </c>
      <c r="T20" s="22">
        <f>'2qrt'!T20</f>
        <v>0</v>
      </c>
      <c r="U20" s="3">
        <f t="shared" si="3"/>
        <v>0</v>
      </c>
      <c r="V20" s="368">
        <f t="shared" si="6"/>
        <v>0</v>
      </c>
      <c r="W20" s="62"/>
    </row>
    <row r="21" spans="1:23" s="260" customFormat="1" x14ac:dyDescent="0.25">
      <c r="A21" s="54"/>
      <c r="B21" s="371" t="s">
        <v>21</v>
      </c>
      <c r="C21" s="152"/>
      <c r="D21" s="153"/>
      <c r="E21" s="150">
        <f>Approved_Budget!E22</f>
        <v>0</v>
      </c>
      <c r="F21" s="22">
        <f>'2qrt'!F21</f>
        <v>0</v>
      </c>
      <c r="G21" s="22">
        <f>'2qrt'!G21</f>
        <v>0</v>
      </c>
      <c r="H21" s="22">
        <f>'2qrt'!H21</f>
        <v>0</v>
      </c>
      <c r="I21" s="3">
        <f t="shared" si="5"/>
        <v>0</v>
      </c>
      <c r="J21" s="22">
        <f>'2qrt'!J21</f>
        <v>0</v>
      </c>
      <c r="K21" s="22">
        <f>'2qrt'!K21</f>
        <v>0</v>
      </c>
      <c r="L21" s="22">
        <f>'2qrt'!L21</f>
        <v>0</v>
      </c>
      <c r="M21" s="3">
        <f t="shared" si="1"/>
        <v>0</v>
      </c>
      <c r="N21" s="22">
        <f>'2qrt'!N21</f>
        <v>0</v>
      </c>
      <c r="O21" s="22">
        <f>'2qrt'!O21</f>
        <v>0</v>
      </c>
      <c r="P21" s="22">
        <f>'2qrt'!P21</f>
        <v>0</v>
      </c>
      <c r="Q21" s="3">
        <f t="shared" si="2"/>
        <v>0</v>
      </c>
      <c r="R21" s="22">
        <f>'2qrt'!R21</f>
        <v>0</v>
      </c>
      <c r="S21" s="22">
        <f>'2qrt'!S21</f>
        <v>0</v>
      </c>
      <c r="T21" s="22">
        <f>'2qrt'!T21</f>
        <v>0</v>
      </c>
      <c r="U21" s="3">
        <f t="shared" si="3"/>
        <v>0</v>
      </c>
      <c r="V21" s="368">
        <f t="shared" si="6"/>
        <v>0</v>
      </c>
      <c r="W21" s="62"/>
    </row>
    <row r="22" spans="1:23" x14ac:dyDescent="0.2">
      <c r="A22" s="51"/>
      <c r="B22" s="371" t="s">
        <v>22</v>
      </c>
      <c r="C22" s="154"/>
      <c r="D22" s="153"/>
      <c r="E22" s="150">
        <f>Approved_Budget!E23</f>
        <v>0</v>
      </c>
      <c r="F22" s="22">
        <f>'2qrt'!F22</f>
        <v>0</v>
      </c>
      <c r="G22" s="22">
        <f>'2qrt'!G22</f>
        <v>0</v>
      </c>
      <c r="H22" s="22">
        <f>'2qrt'!H22</f>
        <v>0</v>
      </c>
      <c r="I22" s="3">
        <f t="shared" si="5"/>
        <v>0</v>
      </c>
      <c r="J22" s="22">
        <f>'2qrt'!J22</f>
        <v>0</v>
      </c>
      <c r="K22" s="22">
        <f>'2qrt'!K22</f>
        <v>0</v>
      </c>
      <c r="L22" s="22">
        <f>'2qrt'!L22</f>
        <v>0</v>
      </c>
      <c r="M22" s="3">
        <f t="shared" si="1"/>
        <v>0</v>
      </c>
      <c r="N22" s="22">
        <f>'2qrt'!N22</f>
        <v>0</v>
      </c>
      <c r="O22" s="22">
        <f>'2qrt'!O22</f>
        <v>0</v>
      </c>
      <c r="P22" s="22">
        <f>'2qrt'!P22</f>
        <v>0</v>
      </c>
      <c r="Q22" s="3">
        <f t="shared" si="2"/>
        <v>0</v>
      </c>
      <c r="R22" s="22">
        <f>'2qrt'!R22</f>
        <v>0</v>
      </c>
      <c r="S22" s="22">
        <f>'2qrt'!S22</f>
        <v>0</v>
      </c>
      <c r="T22" s="22">
        <f>'2qrt'!T22</f>
        <v>0</v>
      </c>
      <c r="U22" s="3">
        <f t="shared" si="3"/>
        <v>0</v>
      </c>
      <c r="V22" s="368">
        <f t="shared" si="6"/>
        <v>0</v>
      </c>
      <c r="W22" s="51"/>
    </row>
    <row r="23" spans="1:23" x14ac:dyDescent="0.2">
      <c r="A23" s="51"/>
      <c r="B23" s="371" t="s">
        <v>23</v>
      </c>
      <c r="C23" s="154"/>
      <c r="D23" s="153"/>
      <c r="E23" s="150">
        <f>Approved_Budget!E24</f>
        <v>0</v>
      </c>
      <c r="F23" s="22">
        <f>'2qrt'!F23</f>
        <v>0</v>
      </c>
      <c r="G23" s="22">
        <f>'2qrt'!G23</f>
        <v>0</v>
      </c>
      <c r="H23" s="22">
        <f>'2qrt'!H23</f>
        <v>0</v>
      </c>
      <c r="I23" s="3">
        <f t="shared" si="5"/>
        <v>0</v>
      </c>
      <c r="J23" s="22">
        <f>'2qrt'!J23</f>
        <v>0</v>
      </c>
      <c r="K23" s="22">
        <f>'2qrt'!K23</f>
        <v>0</v>
      </c>
      <c r="L23" s="22">
        <f>'2qrt'!L23</f>
        <v>0</v>
      </c>
      <c r="M23" s="3">
        <f t="shared" si="1"/>
        <v>0</v>
      </c>
      <c r="N23" s="22">
        <f>'2qrt'!N23</f>
        <v>0</v>
      </c>
      <c r="O23" s="22">
        <f>'2qrt'!O23</f>
        <v>0</v>
      </c>
      <c r="P23" s="22">
        <f>'2qrt'!P23</f>
        <v>0</v>
      </c>
      <c r="Q23" s="3">
        <f t="shared" si="2"/>
        <v>0</v>
      </c>
      <c r="R23" s="22">
        <f>'2qrt'!R23</f>
        <v>0</v>
      </c>
      <c r="S23" s="22">
        <f>'2qrt'!S23</f>
        <v>0</v>
      </c>
      <c r="T23" s="22">
        <f>'2qrt'!T23</f>
        <v>0</v>
      </c>
      <c r="U23" s="3">
        <f t="shared" si="3"/>
        <v>0</v>
      </c>
      <c r="V23" s="368">
        <f t="shared" si="6"/>
        <v>0</v>
      </c>
      <c r="W23" s="51"/>
    </row>
    <row r="24" spans="1:23" x14ac:dyDescent="0.2">
      <c r="A24" s="51"/>
      <c r="B24" s="371" t="s">
        <v>24</v>
      </c>
      <c r="C24" s="154"/>
      <c r="D24" s="153"/>
      <c r="E24" s="150">
        <f>Approved_Budget!E25</f>
        <v>0</v>
      </c>
      <c r="F24" s="22">
        <f>'2qrt'!F24</f>
        <v>0</v>
      </c>
      <c r="G24" s="22">
        <f>'2qrt'!G24</f>
        <v>0</v>
      </c>
      <c r="H24" s="22">
        <f>'2qrt'!H24</f>
        <v>0</v>
      </c>
      <c r="I24" s="3">
        <f t="shared" si="5"/>
        <v>0</v>
      </c>
      <c r="J24" s="22">
        <f>'2qrt'!J24</f>
        <v>0</v>
      </c>
      <c r="K24" s="22">
        <f>'2qrt'!K24</f>
        <v>0</v>
      </c>
      <c r="L24" s="22">
        <f>'2qrt'!L24</f>
        <v>0</v>
      </c>
      <c r="M24" s="3">
        <f t="shared" si="1"/>
        <v>0</v>
      </c>
      <c r="N24" s="22">
        <f>'2qrt'!N24</f>
        <v>0</v>
      </c>
      <c r="O24" s="22">
        <f>'2qrt'!O24</f>
        <v>0</v>
      </c>
      <c r="P24" s="22">
        <f>'2qrt'!P24</f>
        <v>0</v>
      </c>
      <c r="Q24" s="3">
        <f t="shared" si="2"/>
        <v>0</v>
      </c>
      <c r="R24" s="22">
        <f>'2qrt'!R24</f>
        <v>0</v>
      </c>
      <c r="S24" s="22">
        <f>'2qrt'!S24</f>
        <v>0</v>
      </c>
      <c r="T24" s="22">
        <f>'2qrt'!T24</f>
        <v>0</v>
      </c>
      <c r="U24" s="3">
        <f t="shared" si="3"/>
        <v>0</v>
      </c>
      <c r="V24" s="368">
        <f t="shared" si="6"/>
        <v>0</v>
      </c>
      <c r="W24" s="51"/>
    </row>
    <row r="25" spans="1:23" x14ac:dyDescent="0.2">
      <c r="A25" s="51"/>
      <c r="B25" s="371" t="s">
        <v>25</v>
      </c>
      <c r="C25" s="154"/>
      <c r="D25" s="153"/>
      <c r="E25" s="150">
        <f>Approved_Budget!E26</f>
        <v>0</v>
      </c>
      <c r="F25" s="22">
        <f>'2qrt'!F25</f>
        <v>0</v>
      </c>
      <c r="G25" s="22">
        <f>'2qrt'!G25</f>
        <v>0</v>
      </c>
      <c r="H25" s="22">
        <f>'2qrt'!H25</f>
        <v>0</v>
      </c>
      <c r="I25" s="3">
        <f t="shared" si="5"/>
        <v>0</v>
      </c>
      <c r="J25" s="22">
        <f>'2qrt'!J25</f>
        <v>0</v>
      </c>
      <c r="K25" s="22">
        <f>'2qrt'!K25</f>
        <v>0</v>
      </c>
      <c r="L25" s="22">
        <f>'2qrt'!L25</f>
        <v>0</v>
      </c>
      <c r="M25" s="3">
        <f t="shared" si="1"/>
        <v>0</v>
      </c>
      <c r="N25" s="22">
        <f>'2qrt'!N25</f>
        <v>0</v>
      </c>
      <c r="O25" s="22">
        <f>'2qrt'!O25</f>
        <v>0</v>
      </c>
      <c r="P25" s="22">
        <f>'2qrt'!P25</f>
        <v>0</v>
      </c>
      <c r="Q25" s="3">
        <f t="shared" si="2"/>
        <v>0</v>
      </c>
      <c r="R25" s="22">
        <f>'2qrt'!R25</f>
        <v>0</v>
      </c>
      <c r="S25" s="22">
        <f>'2qrt'!S25</f>
        <v>0</v>
      </c>
      <c r="T25" s="22">
        <f>'2qrt'!T25</f>
        <v>0</v>
      </c>
      <c r="U25" s="3">
        <f t="shared" si="3"/>
        <v>0</v>
      </c>
      <c r="V25" s="368">
        <f t="shared" si="6"/>
        <v>0</v>
      </c>
      <c r="W25" s="51"/>
    </row>
    <row r="26" spans="1:23" x14ac:dyDescent="0.2">
      <c r="A26" s="51"/>
      <c r="B26" s="396" t="s">
        <v>26</v>
      </c>
      <c r="C26" s="155"/>
      <c r="D26" s="156"/>
      <c r="E26" s="79">
        <f>SUM(E7:E25)</f>
        <v>0</v>
      </c>
      <c r="F26" s="80">
        <f>SUM(F7:F25)</f>
        <v>0</v>
      </c>
      <c r="G26" s="80">
        <f t="shared" ref="G26:V26" si="7">SUM(G7:G25)</f>
        <v>0</v>
      </c>
      <c r="H26" s="80">
        <f t="shared" si="7"/>
        <v>0</v>
      </c>
      <c r="I26" s="31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31">
        <f t="shared" si="7"/>
        <v>0</v>
      </c>
      <c r="N26" s="80">
        <f t="shared" si="7"/>
        <v>0</v>
      </c>
      <c r="O26" s="80">
        <f t="shared" si="7"/>
        <v>0</v>
      </c>
      <c r="P26" s="80">
        <f t="shared" si="7"/>
        <v>0</v>
      </c>
      <c r="Q26" s="31">
        <f t="shared" si="7"/>
        <v>0</v>
      </c>
      <c r="R26" s="80">
        <f t="shared" si="7"/>
        <v>0</v>
      </c>
      <c r="S26" s="80">
        <f t="shared" si="7"/>
        <v>0</v>
      </c>
      <c r="T26" s="80">
        <f t="shared" si="7"/>
        <v>0</v>
      </c>
      <c r="U26" s="31">
        <f t="shared" si="7"/>
        <v>0</v>
      </c>
      <c r="V26" s="372">
        <f t="shared" si="7"/>
        <v>0</v>
      </c>
      <c r="W26" s="51"/>
    </row>
    <row r="27" spans="1:23" x14ac:dyDescent="0.2">
      <c r="A27" s="51"/>
      <c r="B27" s="468" t="s">
        <v>108</v>
      </c>
      <c r="C27" s="487"/>
      <c r="D27" s="488"/>
      <c r="E27" s="84"/>
      <c r="F27" s="83"/>
      <c r="G27" s="83"/>
      <c r="H27" s="83"/>
      <c r="I27" s="84"/>
      <c r="J27" s="83"/>
      <c r="K27" s="83"/>
      <c r="L27" s="83"/>
      <c r="M27" s="84"/>
      <c r="N27" s="83"/>
      <c r="O27" s="83"/>
      <c r="P27" s="83"/>
      <c r="Q27" s="84"/>
      <c r="R27" s="83"/>
      <c r="S27" s="83"/>
      <c r="T27" s="83"/>
      <c r="U27" s="84"/>
      <c r="V27" s="373"/>
      <c r="W27" s="51"/>
    </row>
    <row r="28" spans="1:23" x14ac:dyDescent="0.2">
      <c r="A28" s="51"/>
      <c r="B28" s="482" t="s">
        <v>27</v>
      </c>
      <c r="C28" s="403"/>
      <c r="D28" s="403"/>
      <c r="E28" s="403"/>
      <c r="F28" s="403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363"/>
      <c r="W28" s="51"/>
    </row>
    <row r="29" spans="1:23" x14ac:dyDescent="0.2">
      <c r="A29" s="51"/>
      <c r="B29" s="397" t="s">
        <v>28</v>
      </c>
      <c r="C29" s="398"/>
      <c r="D29" s="398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365"/>
      <c r="W29" s="51"/>
    </row>
    <row r="30" spans="1:23" x14ac:dyDescent="0.2">
      <c r="A30" s="51"/>
      <c r="B30" s="444" t="str">
        <f>Approved_Budget!B31</f>
        <v>1)</v>
      </c>
      <c r="C30" s="445"/>
      <c r="D30" s="446"/>
      <c r="E30" s="150">
        <f>Approved_Budget!E31</f>
        <v>0</v>
      </c>
      <c r="F30" s="22">
        <f>'2qrt'!F30</f>
        <v>0</v>
      </c>
      <c r="G30" s="22">
        <f>'2qrt'!G30</f>
        <v>0</v>
      </c>
      <c r="H30" s="22">
        <f>'2qrt'!H30</f>
        <v>0</v>
      </c>
      <c r="I30" s="16">
        <f t="shared" ref="I30:I31" si="8">SUM(F30:H30)</f>
        <v>0</v>
      </c>
      <c r="J30" s="22">
        <f>'2qrt'!J30</f>
        <v>0</v>
      </c>
      <c r="K30" s="22">
        <f>'2qrt'!K30</f>
        <v>0</v>
      </c>
      <c r="L30" s="22">
        <f>'2qrt'!L30</f>
        <v>0</v>
      </c>
      <c r="M30" s="16">
        <f t="shared" si="1"/>
        <v>0</v>
      </c>
      <c r="N30" s="22">
        <f>'2qrt'!N30</f>
        <v>0</v>
      </c>
      <c r="O30" s="22">
        <f>'2qrt'!O30</f>
        <v>0</v>
      </c>
      <c r="P30" s="22">
        <f>'2qrt'!P30</f>
        <v>0</v>
      </c>
      <c r="Q30" s="16">
        <f t="shared" ref="Q30:Q31" si="9">SUM(N30:P30)</f>
        <v>0</v>
      </c>
      <c r="R30" s="22">
        <f>'2qrt'!R30</f>
        <v>0</v>
      </c>
      <c r="S30" s="22">
        <f>'2qrt'!S30</f>
        <v>0</v>
      </c>
      <c r="T30" s="22">
        <f>'2qrt'!T30</f>
        <v>0</v>
      </c>
      <c r="U30" s="16">
        <f t="shared" si="3"/>
        <v>0</v>
      </c>
      <c r="V30" s="367">
        <f t="shared" ref="V30:V31" si="10">SUM(I30+M30+Q30+U30)</f>
        <v>0</v>
      </c>
      <c r="W30" s="51"/>
    </row>
    <row r="31" spans="1:23" x14ac:dyDescent="0.2">
      <c r="A31" s="51"/>
      <c r="B31" s="444" t="str">
        <f>Approved_Budget!B32</f>
        <v>2)</v>
      </c>
      <c r="C31" s="445"/>
      <c r="D31" s="446"/>
      <c r="E31" s="159">
        <f>Approved_Budget!E32</f>
        <v>0</v>
      </c>
      <c r="F31" s="116">
        <f>'2qrt'!F31</f>
        <v>0</v>
      </c>
      <c r="G31" s="116">
        <f>'2qrt'!G31</f>
        <v>0</v>
      </c>
      <c r="H31" s="116">
        <f>'2qrt'!H31</f>
        <v>0</v>
      </c>
      <c r="I31" s="31">
        <f t="shared" si="8"/>
        <v>0</v>
      </c>
      <c r="J31" s="116">
        <f>'2qrt'!J31</f>
        <v>0</v>
      </c>
      <c r="K31" s="116">
        <f>'2qrt'!K31</f>
        <v>0</v>
      </c>
      <c r="L31" s="116">
        <f>'2qrt'!L31</f>
        <v>0</v>
      </c>
      <c r="M31" s="31">
        <f t="shared" si="1"/>
        <v>0</v>
      </c>
      <c r="N31" s="116">
        <f>'2qrt'!N31</f>
        <v>0</v>
      </c>
      <c r="O31" s="116">
        <f>'2qrt'!O31</f>
        <v>0</v>
      </c>
      <c r="P31" s="116">
        <f>'2qrt'!P31</f>
        <v>0</v>
      </c>
      <c r="Q31" s="31">
        <f t="shared" si="9"/>
        <v>0</v>
      </c>
      <c r="R31" s="116">
        <f>'2qrt'!R31</f>
        <v>0</v>
      </c>
      <c r="S31" s="116">
        <f>'2qrt'!S31</f>
        <v>0</v>
      </c>
      <c r="T31" s="116">
        <f>'2qrt'!T31</f>
        <v>0</v>
      </c>
      <c r="U31" s="31">
        <f t="shared" si="3"/>
        <v>0</v>
      </c>
      <c r="V31" s="369">
        <f t="shared" si="10"/>
        <v>0</v>
      </c>
      <c r="W31" s="51"/>
    </row>
    <row r="32" spans="1:23" x14ac:dyDescent="0.2">
      <c r="A32" s="51"/>
      <c r="B32" s="482" t="s">
        <v>31</v>
      </c>
      <c r="C32" s="403"/>
      <c r="D32" s="403"/>
      <c r="E32" s="403"/>
      <c r="F32" s="403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363"/>
      <c r="W32" s="51"/>
    </row>
    <row r="33" spans="1:23" x14ac:dyDescent="0.2">
      <c r="A33" s="51"/>
      <c r="B33" s="397" t="s">
        <v>28</v>
      </c>
      <c r="C33" s="398"/>
      <c r="D33" s="398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365"/>
      <c r="W33" s="51"/>
    </row>
    <row r="34" spans="1:23" x14ac:dyDescent="0.2">
      <c r="A34" s="51"/>
      <c r="B34" s="447" t="str">
        <f>Approved_Budget!B35</f>
        <v>1)</v>
      </c>
      <c r="C34" s="448"/>
      <c r="D34" s="448"/>
      <c r="E34" s="390">
        <f>Approved_Budget!E35</f>
        <v>0</v>
      </c>
      <c r="F34" s="22">
        <f>'2qrt'!F34</f>
        <v>0</v>
      </c>
      <c r="G34" s="22">
        <f>'2qrt'!G34</f>
        <v>0</v>
      </c>
      <c r="H34" s="22">
        <f>'2qrt'!H34</f>
        <v>0</v>
      </c>
      <c r="I34" s="16">
        <f t="shared" ref="I34:I35" si="11">SUM(F34:H34)</f>
        <v>0</v>
      </c>
      <c r="J34" s="22">
        <f>'2qrt'!J34</f>
        <v>0</v>
      </c>
      <c r="K34" s="22">
        <f>'2qrt'!K34</f>
        <v>0</v>
      </c>
      <c r="L34" s="22">
        <f>'2qrt'!L34</f>
        <v>0</v>
      </c>
      <c r="M34" s="16">
        <f t="shared" si="1"/>
        <v>0</v>
      </c>
      <c r="N34" s="22">
        <f>'2qrt'!N34</f>
        <v>0</v>
      </c>
      <c r="O34" s="22">
        <f>'2qrt'!O34</f>
        <v>0</v>
      </c>
      <c r="P34" s="22">
        <f>'2qrt'!P34</f>
        <v>0</v>
      </c>
      <c r="Q34" s="16">
        <f t="shared" ref="Q34:Q35" si="12">SUM(N34:P34)</f>
        <v>0</v>
      </c>
      <c r="R34" s="22">
        <f>'2qrt'!R34</f>
        <v>0</v>
      </c>
      <c r="S34" s="22">
        <f>'2qrt'!S34</f>
        <v>0</v>
      </c>
      <c r="T34" s="22">
        <f>'2qrt'!T34</f>
        <v>0</v>
      </c>
      <c r="U34" s="16">
        <f t="shared" si="3"/>
        <v>0</v>
      </c>
      <c r="V34" s="367">
        <f t="shared" ref="V34:V35" si="13">SUM(I34+M34+Q34+U34)</f>
        <v>0</v>
      </c>
      <c r="W34" s="51"/>
    </row>
    <row r="35" spans="1:23" x14ac:dyDescent="0.2">
      <c r="A35" s="51"/>
      <c r="B35" s="447" t="str">
        <f>Approved_Budget!B36</f>
        <v>2)</v>
      </c>
      <c r="C35" s="448"/>
      <c r="D35" s="448"/>
      <c r="E35" s="391">
        <f>Approved_Budget!E36</f>
        <v>0</v>
      </c>
      <c r="F35" s="116">
        <f>'2qrt'!F35</f>
        <v>0</v>
      </c>
      <c r="G35" s="116">
        <f>'2qrt'!G35</f>
        <v>0</v>
      </c>
      <c r="H35" s="116">
        <f>'2qrt'!H35</f>
        <v>0</v>
      </c>
      <c r="I35" s="31">
        <f t="shared" si="11"/>
        <v>0</v>
      </c>
      <c r="J35" s="116">
        <f>'2qrt'!J35</f>
        <v>0</v>
      </c>
      <c r="K35" s="116">
        <f>'2qrt'!K35</f>
        <v>0</v>
      </c>
      <c r="L35" s="116">
        <f>'2qrt'!L35</f>
        <v>0</v>
      </c>
      <c r="M35" s="31">
        <f t="shared" si="1"/>
        <v>0</v>
      </c>
      <c r="N35" s="116">
        <f>'2qrt'!N35</f>
        <v>0</v>
      </c>
      <c r="O35" s="116">
        <f>'2qrt'!O35</f>
        <v>0</v>
      </c>
      <c r="P35" s="116">
        <f>'2qrt'!P35</f>
        <v>0</v>
      </c>
      <c r="Q35" s="31">
        <f t="shared" si="12"/>
        <v>0</v>
      </c>
      <c r="R35" s="116">
        <f>'2qrt'!R35</f>
        <v>0</v>
      </c>
      <c r="S35" s="116">
        <f>'2qrt'!S35</f>
        <v>0</v>
      </c>
      <c r="T35" s="116">
        <f>'2qrt'!T35</f>
        <v>0</v>
      </c>
      <c r="U35" s="31">
        <f t="shared" si="3"/>
        <v>0</v>
      </c>
      <c r="V35" s="369">
        <f t="shared" si="13"/>
        <v>0</v>
      </c>
      <c r="W35" s="51"/>
    </row>
    <row r="36" spans="1:23" x14ac:dyDescent="0.2">
      <c r="A36" s="51"/>
      <c r="B36" s="482" t="s">
        <v>32</v>
      </c>
      <c r="C36" s="403"/>
      <c r="D36" s="403"/>
      <c r="E36" s="403"/>
      <c r="F36" s="403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363"/>
      <c r="W36" s="51"/>
    </row>
    <row r="37" spans="1:23" x14ac:dyDescent="0.2">
      <c r="A37" s="51"/>
      <c r="B37" s="397" t="s">
        <v>28</v>
      </c>
      <c r="C37" s="398"/>
      <c r="D37" s="398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365"/>
      <c r="W37" s="51"/>
    </row>
    <row r="38" spans="1:23" x14ac:dyDescent="0.2">
      <c r="A38" s="51"/>
      <c r="B38" s="447" t="str">
        <f>Approved_Budget!B39</f>
        <v>1)</v>
      </c>
      <c r="C38" s="448"/>
      <c r="D38" s="448"/>
      <c r="E38" s="390">
        <f>Approved_Budget!E39</f>
        <v>0</v>
      </c>
      <c r="F38" s="22">
        <f>'2qrt'!F38</f>
        <v>0</v>
      </c>
      <c r="G38" s="22">
        <f>'2qrt'!G38</f>
        <v>0</v>
      </c>
      <c r="H38" s="22">
        <f>'2qrt'!H38</f>
        <v>0</v>
      </c>
      <c r="I38" s="16">
        <f t="shared" ref="I38:I39" si="14">SUM(F38:H38)</f>
        <v>0</v>
      </c>
      <c r="J38" s="22">
        <f>'2qrt'!J38</f>
        <v>0</v>
      </c>
      <c r="K38" s="22">
        <f>'2qrt'!K38</f>
        <v>0</v>
      </c>
      <c r="L38" s="22">
        <f>'2qrt'!L38</f>
        <v>0</v>
      </c>
      <c r="M38" s="16">
        <f t="shared" si="1"/>
        <v>0</v>
      </c>
      <c r="N38" s="22">
        <f>'2qrt'!N38</f>
        <v>0</v>
      </c>
      <c r="O38" s="22">
        <f>'2qrt'!O38</f>
        <v>0</v>
      </c>
      <c r="P38" s="22">
        <f>'2qrt'!P38</f>
        <v>0</v>
      </c>
      <c r="Q38" s="16">
        <f t="shared" ref="Q38:Q39" si="15">SUM(N38:P38)</f>
        <v>0</v>
      </c>
      <c r="R38" s="22">
        <f>'2qrt'!R38</f>
        <v>0</v>
      </c>
      <c r="S38" s="22">
        <f>'2qrt'!S38</f>
        <v>0</v>
      </c>
      <c r="T38" s="22">
        <f>'2qrt'!T38</f>
        <v>0</v>
      </c>
      <c r="U38" s="16">
        <f t="shared" si="3"/>
        <v>0</v>
      </c>
      <c r="V38" s="367">
        <f t="shared" ref="V38:V39" si="16">SUM(I38+M38+Q38+U38)</f>
        <v>0</v>
      </c>
      <c r="W38" s="51"/>
    </row>
    <row r="39" spans="1:23" x14ac:dyDescent="0.2">
      <c r="A39" s="51"/>
      <c r="B39" s="447" t="str">
        <f>Approved_Budget!B40</f>
        <v>2)</v>
      </c>
      <c r="C39" s="448"/>
      <c r="D39" s="448"/>
      <c r="E39" s="390">
        <f>Approved_Budget!E40</f>
        <v>0</v>
      </c>
      <c r="F39" s="22">
        <f>'2qrt'!F39</f>
        <v>0</v>
      </c>
      <c r="G39" s="22">
        <f>'2qrt'!G39</f>
        <v>0</v>
      </c>
      <c r="H39" s="22">
        <f>'2qrt'!H39</f>
        <v>0</v>
      </c>
      <c r="I39" s="3">
        <f t="shared" si="14"/>
        <v>0</v>
      </c>
      <c r="J39" s="22">
        <f>'2qrt'!J39</f>
        <v>0</v>
      </c>
      <c r="K39" s="22">
        <f>'2qrt'!K39</f>
        <v>0</v>
      </c>
      <c r="L39" s="22">
        <f>'2qrt'!L39</f>
        <v>0</v>
      </c>
      <c r="M39" s="3">
        <f t="shared" si="1"/>
        <v>0</v>
      </c>
      <c r="N39" s="22">
        <f>'2qrt'!N39</f>
        <v>0</v>
      </c>
      <c r="O39" s="22">
        <f>'2qrt'!O39</f>
        <v>0</v>
      </c>
      <c r="P39" s="22">
        <f>'2qrt'!P39</f>
        <v>0</v>
      </c>
      <c r="Q39" s="3">
        <f t="shared" si="15"/>
        <v>0</v>
      </c>
      <c r="R39" s="22">
        <f>'2qrt'!R39</f>
        <v>0</v>
      </c>
      <c r="S39" s="22">
        <f>'2qrt'!S39</f>
        <v>0</v>
      </c>
      <c r="T39" s="22">
        <f>'2qrt'!T39</f>
        <v>0</v>
      </c>
      <c r="U39" s="3">
        <f t="shared" si="3"/>
        <v>0</v>
      </c>
      <c r="V39" s="368">
        <f t="shared" si="16"/>
        <v>0</v>
      </c>
      <c r="W39" s="51"/>
    </row>
    <row r="40" spans="1:23" x14ac:dyDescent="0.2">
      <c r="A40" s="51"/>
      <c r="B40" s="483" t="s">
        <v>34</v>
      </c>
      <c r="C40" s="484"/>
      <c r="D40" s="485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374">
        <f t="shared" si="18"/>
        <v>0</v>
      </c>
      <c r="W40" s="51"/>
    </row>
    <row r="41" spans="1:23" ht="16.5" thickBot="1" x14ac:dyDescent="0.25">
      <c r="A41" s="51"/>
      <c r="B41" s="375" t="s">
        <v>35</v>
      </c>
      <c r="C41" s="157"/>
      <c r="D41" s="343"/>
      <c r="E41" s="384">
        <f t="shared" ref="E41:V41" si="19">SUM(E26+E40)</f>
        <v>0</v>
      </c>
      <c r="F41" s="388">
        <f t="shared" si="19"/>
        <v>0</v>
      </c>
      <c r="G41" s="84">
        <f t="shared" si="19"/>
        <v>0</v>
      </c>
      <c r="H41" s="84">
        <f t="shared" si="19"/>
        <v>0</v>
      </c>
      <c r="I41" s="84">
        <f t="shared" si="19"/>
        <v>0</v>
      </c>
      <c r="J41" s="84">
        <f t="shared" si="19"/>
        <v>0</v>
      </c>
      <c r="K41" s="84">
        <f t="shared" si="19"/>
        <v>0</v>
      </c>
      <c r="L41" s="84">
        <f t="shared" si="19"/>
        <v>0</v>
      </c>
      <c r="M41" s="84">
        <f t="shared" si="19"/>
        <v>0</v>
      </c>
      <c r="N41" s="84">
        <f t="shared" si="19"/>
        <v>0</v>
      </c>
      <c r="O41" s="84">
        <f t="shared" si="19"/>
        <v>0</v>
      </c>
      <c r="P41" s="84">
        <f t="shared" si="19"/>
        <v>0</v>
      </c>
      <c r="Q41" s="84">
        <f t="shared" si="19"/>
        <v>0</v>
      </c>
      <c r="R41" s="84">
        <f t="shared" si="19"/>
        <v>0</v>
      </c>
      <c r="S41" s="84">
        <f t="shared" si="19"/>
        <v>0</v>
      </c>
      <c r="T41" s="84">
        <f t="shared" si="19"/>
        <v>0</v>
      </c>
      <c r="U41" s="99">
        <f t="shared" si="19"/>
        <v>0</v>
      </c>
      <c r="V41" s="386">
        <f t="shared" si="19"/>
        <v>0</v>
      </c>
      <c r="W41" s="51"/>
    </row>
    <row r="42" spans="1:23" ht="15.75" x14ac:dyDescent="0.2">
      <c r="A42" s="51"/>
      <c r="B42" s="377"/>
      <c r="C42" s="228"/>
      <c r="D42" s="228"/>
      <c r="E42" s="229"/>
      <c r="F42" s="230"/>
      <c r="G42" s="230"/>
      <c r="H42" s="230"/>
      <c r="I42" s="230"/>
      <c r="J42" s="230"/>
      <c r="K42" s="230"/>
      <c r="L42" s="471" t="s">
        <v>58</v>
      </c>
      <c r="M42" s="472"/>
      <c r="N42" s="473"/>
      <c r="O42" s="489" t="s">
        <v>59</v>
      </c>
      <c r="P42" s="490"/>
      <c r="Q42" s="490"/>
      <c r="R42" s="490"/>
      <c r="S42" s="490"/>
      <c r="T42" s="490"/>
      <c r="U42" s="490"/>
      <c r="V42" s="491"/>
      <c r="W42" s="51"/>
    </row>
    <row r="43" spans="1:23" ht="15.75" x14ac:dyDescent="0.25">
      <c r="A43" s="51"/>
      <c r="B43" s="464" t="s">
        <v>60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74"/>
      <c r="M43" s="475"/>
      <c r="N43" s="476"/>
      <c r="O43" s="454"/>
      <c r="P43" s="455"/>
      <c r="Q43" s="455"/>
      <c r="R43" s="455"/>
      <c r="S43" s="455"/>
      <c r="T43" s="455"/>
      <c r="U43" s="455"/>
      <c r="V43" s="456"/>
      <c r="W43" s="51"/>
    </row>
    <row r="44" spans="1:23" x14ac:dyDescent="0.2">
      <c r="A44" s="51"/>
      <c r="B44" s="462" t="s">
        <v>61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74"/>
      <c r="M44" s="475"/>
      <c r="N44" s="476"/>
      <c r="O44" s="454"/>
      <c r="P44" s="455"/>
      <c r="Q44" s="455"/>
      <c r="R44" s="455"/>
      <c r="S44" s="455"/>
      <c r="T44" s="455"/>
      <c r="U44" s="455"/>
      <c r="V44" s="456"/>
      <c r="W44" s="51"/>
    </row>
    <row r="45" spans="1:23" x14ac:dyDescent="0.2">
      <c r="A45" s="51"/>
      <c r="B45" s="462" t="s">
        <v>77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74"/>
      <c r="M45" s="475"/>
      <c r="N45" s="476"/>
      <c r="O45" s="454"/>
      <c r="P45" s="455"/>
      <c r="Q45" s="455"/>
      <c r="R45" s="455"/>
      <c r="S45" s="455"/>
      <c r="T45" s="455"/>
      <c r="U45" s="455"/>
      <c r="V45" s="456"/>
      <c r="W45" s="51"/>
    </row>
    <row r="46" spans="1:23" x14ac:dyDescent="0.2">
      <c r="A46" s="51"/>
      <c r="B46" s="462" t="s">
        <v>63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74"/>
      <c r="M46" s="475"/>
      <c r="N46" s="476"/>
      <c r="O46" s="454"/>
      <c r="P46" s="455"/>
      <c r="Q46" s="455"/>
      <c r="R46" s="455"/>
      <c r="S46" s="455"/>
      <c r="T46" s="455"/>
      <c r="U46" s="455"/>
      <c r="V46" s="456"/>
      <c r="W46" s="51"/>
    </row>
    <row r="47" spans="1:23" x14ac:dyDescent="0.2">
      <c r="A47" s="51"/>
      <c r="B47" s="378"/>
      <c r="C47" s="232"/>
      <c r="D47" s="232"/>
      <c r="E47" s="232"/>
      <c r="F47" s="232"/>
      <c r="G47" s="232"/>
      <c r="H47" s="232"/>
      <c r="I47" s="232"/>
      <c r="J47" s="232"/>
      <c r="K47" s="232"/>
      <c r="L47" s="474"/>
      <c r="M47" s="475"/>
      <c r="N47" s="476"/>
      <c r="O47" s="454"/>
      <c r="P47" s="455"/>
      <c r="Q47" s="455"/>
      <c r="R47" s="455"/>
      <c r="S47" s="455"/>
      <c r="T47" s="455"/>
      <c r="U47" s="455"/>
      <c r="V47" s="456"/>
      <c r="W47" s="51"/>
    </row>
    <row r="48" spans="1:23" ht="15.75" x14ac:dyDescent="0.25">
      <c r="A48" s="51"/>
      <c r="B48" s="464" t="s">
        <v>64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74"/>
      <c r="M48" s="475"/>
      <c r="N48" s="476"/>
      <c r="O48" s="454"/>
      <c r="P48" s="455"/>
      <c r="Q48" s="455"/>
      <c r="R48" s="455"/>
      <c r="S48" s="455"/>
      <c r="T48" s="455"/>
      <c r="U48" s="455"/>
      <c r="V48" s="456"/>
      <c r="W48" s="51"/>
    </row>
    <row r="49" spans="1:23" x14ac:dyDescent="0.2">
      <c r="A49" s="51"/>
      <c r="B49" s="462" t="s">
        <v>78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74" t="s">
        <v>79</v>
      </c>
      <c r="M49" s="475"/>
      <c r="N49" s="476"/>
      <c r="O49" s="454"/>
      <c r="P49" s="455"/>
      <c r="Q49" s="455"/>
      <c r="R49" s="455"/>
      <c r="S49" s="455"/>
      <c r="T49" s="455"/>
      <c r="U49" s="455"/>
      <c r="V49" s="456"/>
      <c r="W49" s="51"/>
    </row>
    <row r="50" spans="1:23" x14ac:dyDescent="0.2">
      <c r="A50" s="51"/>
      <c r="B50" s="462" t="s">
        <v>80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74"/>
      <c r="M50" s="475"/>
      <c r="N50" s="476"/>
      <c r="O50" s="454"/>
      <c r="P50" s="455"/>
      <c r="Q50" s="455"/>
      <c r="R50" s="455"/>
      <c r="S50" s="455"/>
      <c r="T50" s="455"/>
      <c r="U50" s="455"/>
      <c r="V50" s="456"/>
      <c r="W50" s="51"/>
    </row>
    <row r="51" spans="1:23" x14ac:dyDescent="0.2">
      <c r="A51" s="51"/>
      <c r="B51" s="462" t="s">
        <v>68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74" t="s">
        <v>69</v>
      </c>
      <c r="M51" s="475"/>
      <c r="N51" s="476"/>
      <c r="O51" s="454"/>
      <c r="P51" s="455"/>
      <c r="Q51" s="455"/>
      <c r="R51" s="455"/>
      <c r="S51" s="455"/>
      <c r="T51" s="455"/>
      <c r="U51" s="455"/>
      <c r="V51" s="456"/>
      <c r="W51" s="51"/>
    </row>
    <row r="52" spans="1:23" x14ac:dyDescent="0.2">
      <c r="A52" s="51"/>
      <c r="B52" s="462" t="s">
        <v>70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74"/>
      <c r="M52" s="475"/>
      <c r="N52" s="476"/>
      <c r="O52" s="454"/>
      <c r="P52" s="455"/>
      <c r="Q52" s="455"/>
      <c r="R52" s="455"/>
      <c r="S52" s="455"/>
      <c r="T52" s="455"/>
      <c r="U52" s="455"/>
      <c r="V52" s="456"/>
      <c r="W52" s="51"/>
    </row>
    <row r="53" spans="1:23" x14ac:dyDescent="0.2">
      <c r="A53" s="51"/>
      <c r="B53" s="462" t="s">
        <v>71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74"/>
      <c r="M53" s="475"/>
      <c r="N53" s="476"/>
      <c r="O53" s="454"/>
      <c r="P53" s="455"/>
      <c r="Q53" s="455"/>
      <c r="R53" s="455"/>
      <c r="S53" s="455"/>
      <c r="T53" s="455"/>
      <c r="U53" s="455"/>
      <c r="V53" s="456"/>
      <c r="W53" s="51"/>
    </row>
    <row r="54" spans="1:23" x14ac:dyDescent="0.2">
      <c r="A54" s="51"/>
      <c r="B54" s="462" t="s">
        <v>72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74"/>
      <c r="M54" s="475"/>
      <c r="N54" s="476"/>
      <c r="O54" s="454"/>
      <c r="P54" s="455"/>
      <c r="Q54" s="455"/>
      <c r="R54" s="455"/>
      <c r="S54" s="455"/>
      <c r="T54" s="455"/>
      <c r="U54" s="455"/>
      <c r="V54" s="456"/>
      <c r="W54" s="51"/>
    </row>
    <row r="55" spans="1:23" ht="15.75" thickBot="1" x14ac:dyDescent="0.25">
      <c r="A55" s="51"/>
      <c r="B55" s="387"/>
      <c r="C55" s="234"/>
      <c r="D55" s="235"/>
      <c r="E55" s="235"/>
      <c r="F55" s="235"/>
      <c r="G55" s="235"/>
      <c r="H55" s="235"/>
      <c r="I55" s="235"/>
      <c r="J55" s="236"/>
      <c r="K55" s="232"/>
      <c r="L55" s="493"/>
      <c r="M55" s="494"/>
      <c r="N55" s="495"/>
      <c r="O55" s="492"/>
      <c r="P55" s="457"/>
      <c r="Q55" s="457"/>
      <c r="R55" s="457"/>
      <c r="S55" s="457"/>
      <c r="T55" s="457"/>
      <c r="U55" s="457"/>
      <c r="V55" s="458"/>
      <c r="W55" s="51"/>
    </row>
    <row r="56" spans="1:23" ht="15.75" x14ac:dyDescent="0.25">
      <c r="A56" s="51"/>
      <c r="B56" s="432" t="s">
        <v>73</v>
      </c>
      <c r="C56" s="430"/>
      <c r="D56" s="430"/>
      <c r="E56" s="430"/>
      <c r="F56" s="430"/>
      <c r="G56" s="431"/>
      <c r="H56" s="429" t="s">
        <v>74</v>
      </c>
      <c r="I56" s="430"/>
      <c r="J56" s="431"/>
      <c r="K56" s="424" t="s">
        <v>75</v>
      </c>
      <c r="L56" s="425"/>
      <c r="M56" s="425"/>
      <c r="N56" s="425"/>
      <c r="O56" s="425"/>
      <c r="P56" s="425"/>
      <c r="Q56" s="425"/>
      <c r="R56" s="425"/>
      <c r="S56" s="425"/>
      <c r="T56" s="325" t="s">
        <v>74</v>
      </c>
      <c r="U56" s="324"/>
      <c r="V56" s="380"/>
      <c r="W56" s="51"/>
    </row>
    <row r="57" spans="1:23" x14ac:dyDescent="0.2">
      <c r="A57" s="51"/>
      <c r="B57" s="433"/>
      <c r="C57" s="434"/>
      <c r="D57" s="435"/>
      <c r="E57" s="435"/>
      <c r="F57" s="435"/>
      <c r="G57" s="435"/>
      <c r="H57" s="439"/>
      <c r="I57" s="435"/>
      <c r="J57" s="440"/>
      <c r="K57" s="425"/>
      <c r="L57" s="425"/>
      <c r="M57" s="425"/>
      <c r="N57" s="425"/>
      <c r="O57" s="425"/>
      <c r="P57" s="425"/>
      <c r="Q57" s="425"/>
      <c r="R57" s="425"/>
      <c r="S57" s="425"/>
      <c r="T57" s="434"/>
      <c r="U57" s="434"/>
      <c r="V57" s="477"/>
      <c r="W57" s="51"/>
    </row>
    <row r="58" spans="1:23" x14ac:dyDescent="0.2">
      <c r="A58" s="51"/>
      <c r="B58" s="433"/>
      <c r="C58" s="434"/>
      <c r="D58" s="435"/>
      <c r="E58" s="435"/>
      <c r="F58" s="435"/>
      <c r="G58" s="435"/>
      <c r="H58" s="439"/>
      <c r="I58" s="435"/>
      <c r="J58" s="440"/>
      <c r="K58" s="425"/>
      <c r="L58" s="425"/>
      <c r="M58" s="425"/>
      <c r="N58" s="425"/>
      <c r="O58" s="425"/>
      <c r="P58" s="425"/>
      <c r="Q58" s="425"/>
      <c r="R58" s="425"/>
      <c r="S58" s="425"/>
      <c r="T58" s="434"/>
      <c r="U58" s="434"/>
      <c r="V58" s="477"/>
      <c r="W58" s="51"/>
    </row>
    <row r="59" spans="1:23" x14ac:dyDescent="0.2">
      <c r="A59" s="51"/>
      <c r="B59" s="433"/>
      <c r="C59" s="434"/>
      <c r="D59" s="435"/>
      <c r="E59" s="435"/>
      <c r="F59" s="435"/>
      <c r="G59" s="435"/>
      <c r="H59" s="439"/>
      <c r="I59" s="435"/>
      <c r="J59" s="440"/>
      <c r="K59" s="425"/>
      <c r="L59" s="425"/>
      <c r="M59" s="425"/>
      <c r="N59" s="425"/>
      <c r="O59" s="425"/>
      <c r="P59" s="425"/>
      <c r="Q59" s="425"/>
      <c r="R59" s="425"/>
      <c r="S59" s="425"/>
      <c r="T59" s="434"/>
      <c r="U59" s="434"/>
      <c r="V59" s="477"/>
      <c r="W59" s="51"/>
    </row>
    <row r="60" spans="1:23" x14ac:dyDescent="0.2">
      <c r="A60" s="51"/>
      <c r="B60" s="433"/>
      <c r="C60" s="434"/>
      <c r="D60" s="435"/>
      <c r="E60" s="435"/>
      <c r="F60" s="435"/>
      <c r="G60" s="435"/>
      <c r="H60" s="439"/>
      <c r="I60" s="435"/>
      <c r="J60" s="440"/>
      <c r="K60" s="425"/>
      <c r="L60" s="425"/>
      <c r="M60" s="425"/>
      <c r="N60" s="425"/>
      <c r="O60" s="425"/>
      <c r="P60" s="425"/>
      <c r="Q60" s="425"/>
      <c r="R60" s="425"/>
      <c r="S60" s="425"/>
      <c r="T60" s="434"/>
      <c r="U60" s="434"/>
      <c r="V60" s="477"/>
      <c r="W60" s="51"/>
    </row>
    <row r="61" spans="1:23" x14ac:dyDescent="0.2">
      <c r="A61" s="51"/>
      <c r="B61" s="436"/>
      <c r="C61" s="437"/>
      <c r="D61" s="438"/>
      <c r="E61" s="438"/>
      <c r="F61" s="438"/>
      <c r="G61" s="438"/>
      <c r="H61" s="439"/>
      <c r="I61" s="435"/>
      <c r="J61" s="440"/>
      <c r="K61" s="425"/>
      <c r="L61" s="425"/>
      <c r="M61" s="425"/>
      <c r="N61" s="425"/>
      <c r="O61" s="425"/>
      <c r="P61" s="425"/>
      <c r="Q61" s="425"/>
      <c r="R61" s="425"/>
      <c r="S61" s="425"/>
      <c r="T61" s="434"/>
      <c r="U61" s="434"/>
      <c r="V61" s="477"/>
      <c r="W61" s="51"/>
    </row>
    <row r="62" spans="1:23" ht="15.75" thickBot="1" x14ac:dyDescent="0.25">
      <c r="A62" s="51"/>
      <c r="B62" s="480" t="s">
        <v>76</v>
      </c>
      <c r="C62" s="481"/>
      <c r="D62" s="381"/>
      <c r="E62" s="381"/>
      <c r="F62" s="381"/>
      <c r="G62" s="382"/>
      <c r="H62" s="441"/>
      <c r="I62" s="442"/>
      <c r="J62" s="443"/>
      <c r="K62" s="426" t="s">
        <v>76</v>
      </c>
      <c r="L62" s="427"/>
      <c r="M62" s="427"/>
      <c r="N62" s="427"/>
      <c r="O62" s="427"/>
      <c r="P62" s="427"/>
      <c r="Q62" s="427"/>
      <c r="R62" s="427"/>
      <c r="S62" s="428"/>
      <c r="T62" s="478"/>
      <c r="U62" s="478"/>
      <c r="V62" s="479"/>
      <c r="W62" s="51"/>
    </row>
    <row r="63" spans="1:23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</sheetData>
  <sheetProtection algorithmName="SHA-512" hashValue="IzY6rhUGUBjVZhUzI2jot3OqPjUugtoOgX0MqqAG7x4KikMfS3QaNfLsKjUKMyPolfctcw7L+oShSNdBYmGZ/A==" saltValue="qowU1ReoR72hG4c6wstA7Q==" spinCount="100000" sheet="1" selectLockedCells="1"/>
  <mergeCells count="43">
    <mergeCell ref="L42:N48"/>
    <mergeCell ref="L49:N50"/>
    <mergeCell ref="L1:S1"/>
    <mergeCell ref="L2:S2"/>
    <mergeCell ref="O42:V42"/>
    <mergeCell ref="O43:V55"/>
    <mergeCell ref="L51:N55"/>
    <mergeCell ref="U3:U5"/>
    <mergeCell ref="Q3:Q5"/>
    <mergeCell ref="B30:D30"/>
    <mergeCell ref="B31:D31"/>
    <mergeCell ref="B34:D34"/>
    <mergeCell ref="B35:D35"/>
    <mergeCell ref="B45:K45"/>
    <mergeCell ref="B38:D38"/>
    <mergeCell ref="B39:D39"/>
    <mergeCell ref="B40:D40"/>
    <mergeCell ref="B43:K43"/>
    <mergeCell ref="B44:K44"/>
    <mergeCell ref="T57:V62"/>
    <mergeCell ref="B62:C62"/>
    <mergeCell ref="B53:K53"/>
    <mergeCell ref="B54:K54"/>
    <mergeCell ref="B49:K49"/>
    <mergeCell ref="B50:K50"/>
    <mergeCell ref="B51:K51"/>
    <mergeCell ref="B52:K52"/>
    <mergeCell ref="B4:C4"/>
    <mergeCell ref="B27:D27"/>
    <mergeCell ref="B56:G56"/>
    <mergeCell ref="H56:J56"/>
    <mergeCell ref="K56:S61"/>
    <mergeCell ref="B57:G61"/>
    <mergeCell ref="H57:J62"/>
    <mergeCell ref="K62:S62"/>
    <mergeCell ref="B28:F28"/>
    <mergeCell ref="B32:F32"/>
    <mergeCell ref="B36:F36"/>
    <mergeCell ref="E3:E4"/>
    <mergeCell ref="I3:I5"/>
    <mergeCell ref="M3:M5"/>
    <mergeCell ref="B46:K46"/>
    <mergeCell ref="B48:K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C1185"/>
  <sheetViews>
    <sheetView zoomScale="40" zoomScaleNormal="40" workbookViewId="0">
      <selection activeCell="O43" sqref="O43:V55"/>
    </sheetView>
  </sheetViews>
  <sheetFormatPr defaultColWidth="56.42578125" defaultRowHeight="15" x14ac:dyDescent="0.2"/>
  <cols>
    <col min="1" max="1" width="6.42578125" style="51" customWidth="1"/>
    <col min="2" max="2" width="119.140625" style="58" customWidth="1"/>
    <col min="3" max="3" width="14.140625" style="58" bestFit="1" customWidth="1"/>
    <col min="4" max="4" width="14.42578125" style="58" bestFit="1" customWidth="1"/>
    <col min="5" max="5" width="16.7109375" style="6" customWidth="1"/>
    <col min="6" max="6" width="9" style="6" bestFit="1" customWidth="1"/>
    <col min="7" max="7" width="9" style="64" bestFit="1" customWidth="1"/>
    <col min="8" max="8" width="9" style="51" bestFit="1" customWidth="1"/>
    <col min="9" max="9" width="12.42578125" style="51" bestFit="1" customWidth="1"/>
    <col min="10" max="10" width="9" style="6" bestFit="1" customWidth="1"/>
    <col min="11" max="11" width="9" style="64" bestFit="1" customWidth="1"/>
    <col min="12" max="12" width="9" style="51" bestFit="1" customWidth="1"/>
    <col min="13" max="13" width="13" style="51" bestFit="1" customWidth="1"/>
    <col min="14" max="16" width="9" style="51" bestFit="1" customWidth="1"/>
    <col min="17" max="17" width="13" style="51" bestFit="1" customWidth="1"/>
    <col min="18" max="20" width="9" style="51" bestFit="1" customWidth="1"/>
    <col min="21" max="21" width="12.7109375" style="51" bestFit="1" customWidth="1"/>
    <col min="22" max="22" width="16.42578125" style="51" bestFit="1" customWidth="1"/>
    <col min="23" max="28" width="56.42578125" style="51"/>
    <col min="29" max="91" width="56.42578125" style="52"/>
    <col min="92" max="16384" width="56.42578125" style="51"/>
  </cols>
  <sheetData>
    <row r="1" spans="1:757" ht="15.75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539"/>
      <c r="M1" s="539"/>
      <c r="N1" s="539"/>
      <c r="O1" s="539"/>
      <c r="P1" s="539"/>
      <c r="Q1" s="539"/>
      <c r="R1" s="539"/>
      <c r="S1" s="539"/>
      <c r="AA1" s="52"/>
      <c r="AB1" s="52"/>
      <c r="CL1" s="51"/>
      <c r="CM1" s="51"/>
    </row>
    <row r="2" spans="1:757" ht="15.75" thickTop="1" x14ac:dyDescent="0.2">
      <c r="B2" s="8" t="s">
        <v>81</v>
      </c>
      <c r="C2" s="9"/>
      <c r="D2" s="9"/>
      <c r="E2" s="35"/>
      <c r="F2" s="35"/>
      <c r="G2" s="35"/>
      <c r="H2" s="35"/>
      <c r="I2" s="35"/>
      <c r="J2" s="35"/>
      <c r="K2" s="35"/>
      <c r="L2" s="540"/>
      <c r="M2" s="540"/>
      <c r="N2" s="540"/>
      <c r="O2" s="540"/>
      <c r="P2" s="540"/>
      <c r="Q2" s="540"/>
      <c r="R2" s="540"/>
      <c r="S2" s="540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82</v>
      </c>
      <c r="C3" s="216" t="s">
        <v>2</v>
      </c>
      <c r="D3" s="7" t="str">
        <f>Approved_Budget!E2</f>
        <v>[insert fiscal]</v>
      </c>
      <c r="E3" s="541" t="s">
        <v>83</v>
      </c>
      <c r="F3" s="39" t="s">
        <v>84</v>
      </c>
      <c r="G3" s="39" t="s">
        <v>84</v>
      </c>
      <c r="H3" s="39" t="s">
        <v>84</v>
      </c>
      <c r="I3" s="461" t="s">
        <v>38</v>
      </c>
      <c r="J3" s="39" t="s">
        <v>84</v>
      </c>
      <c r="K3" s="39" t="s">
        <v>84</v>
      </c>
      <c r="L3" s="39" t="s">
        <v>84</v>
      </c>
      <c r="M3" s="542" t="s">
        <v>40</v>
      </c>
      <c r="N3" s="39" t="s">
        <v>84</v>
      </c>
      <c r="O3" s="39" t="s">
        <v>84</v>
      </c>
      <c r="P3" s="39" t="s">
        <v>84</v>
      </c>
      <c r="Q3" s="461" t="s">
        <v>41</v>
      </c>
      <c r="R3" s="102" t="s">
        <v>84</v>
      </c>
      <c r="S3" s="39" t="s">
        <v>84</v>
      </c>
      <c r="T3" s="39" t="s">
        <v>84</v>
      </c>
      <c r="U3" s="461" t="s">
        <v>42</v>
      </c>
      <c r="V3" s="89"/>
      <c r="AA3" s="52"/>
      <c r="AB3" s="52"/>
      <c r="CL3" s="51"/>
      <c r="CM3" s="51"/>
    </row>
    <row r="4" spans="1:757" s="61" customFormat="1" x14ac:dyDescent="0.2">
      <c r="A4" s="52"/>
      <c r="B4" s="11"/>
      <c r="C4" s="38" t="s">
        <v>92</v>
      </c>
      <c r="D4" s="7">
        <f>Approved_Budget!E5</f>
        <v>86100</v>
      </c>
      <c r="E4" s="541"/>
      <c r="F4" s="40" t="s">
        <v>43</v>
      </c>
      <c r="G4" s="40" t="s">
        <v>43</v>
      </c>
      <c r="H4" s="40" t="s">
        <v>43</v>
      </c>
      <c r="I4" s="461"/>
      <c r="J4" s="40" t="s">
        <v>43</v>
      </c>
      <c r="K4" s="40" t="s">
        <v>43</v>
      </c>
      <c r="L4" s="40" t="s">
        <v>43</v>
      </c>
      <c r="M4" s="542"/>
      <c r="N4" s="40" t="s">
        <v>43</v>
      </c>
      <c r="O4" s="40" t="s">
        <v>43</v>
      </c>
      <c r="P4" s="40" t="s">
        <v>43</v>
      </c>
      <c r="Q4" s="461"/>
      <c r="R4" s="103" t="s">
        <v>43</v>
      </c>
      <c r="S4" s="40" t="s">
        <v>43</v>
      </c>
      <c r="T4" s="40" t="s">
        <v>43</v>
      </c>
      <c r="U4" s="461"/>
      <c r="V4" s="90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7</v>
      </c>
      <c r="C5" s="41"/>
      <c r="D5" s="41"/>
      <c r="E5" s="14" t="s">
        <v>86</v>
      </c>
      <c r="F5" s="15" t="s">
        <v>44</v>
      </c>
      <c r="G5" s="15" t="s">
        <v>45</v>
      </c>
      <c r="H5" s="15" t="s">
        <v>46</v>
      </c>
      <c r="I5" s="461"/>
      <c r="J5" s="15" t="s">
        <v>47</v>
      </c>
      <c r="K5" s="15" t="s">
        <v>48</v>
      </c>
      <c r="L5" s="15" t="s">
        <v>49</v>
      </c>
      <c r="M5" s="542"/>
      <c r="N5" s="15" t="s">
        <v>50</v>
      </c>
      <c r="O5" s="15" t="s">
        <v>51</v>
      </c>
      <c r="P5" s="15" t="s">
        <v>52</v>
      </c>
      <c r="Q5" s="461"/>
      <c r="R5" s="104" t="s">
        <v>53</v>
      </c>
      <c r="S5" s="15" t="s">
        <v>54</v>
      </c>
      <c r="T5" s="15" t="s">
        <v>55</v>
      </c>
      <c r="U5" s="461"/>
      <c r="V5" s="93" t="s">
        <v>56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x14ac:dyDescent="0.2">
      <c r="A6" s="53"/>
      <c r="B6" s="66" t="s">
        <v>9</v>
      </c>
      <c r="C6" s="42"/>
      <c r="D6" s="42"/>
      <c r="E6" s="43"/>
      <c r="F6" s="44"/>
      <c r="G6" s="44"/>
      <c r="H6" s="44"/>
      <c r="I6" s="45"/>
      <c r="J6" s="44"/>
      <c r="K6" s="44"/>
      <c r="L6" s="44"/>
      <c r="M6" s="281"/>
      <c r="N6" s="282"/>
      <c r="O6" s="282"/>
      <c r="P6" s="282"/>
      <c r="Q6" s="281"/>
      <c r="R6" s="282"/>
      <c r="S6" s="282"/>
      <c r="T6" s="282"/>
      <c r="U6" s="45"/>
      <c r="V6" s="67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x14ac:dyDescent="0.25">
      <c r="A7" s="54"/>
      <c r="B7" s="68" t="s">
        <v>10</v>
      </c>
      <c r="C7" s="18"/>
      <c r="D7" s="18"/>
      <c r="E7" s="24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x14ac:dyDescent="0.25">
      <c r="A8" s="55"/>
      <c r="B8" s="91" t="s">
        <v>11</v>
      </c>
      <c r="C8" s="17" t="s">
        <v>12</v>
      </c>
      <c r="D8" s="92" t="s">
        <v>57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5">
      <c r="A9" s="54"/>
      <c r="B9" s="71"/>
      <c r="C9" s="33"/>
      <c r="D9" s="1"/>
      <c r="E9" s="150">
        <f>Approved_Budget!E10</f>
        <v>0</v>
      </c>
      <c r="F9" s="22">
        <f>'3qrt'!F9-'2qrt'!F9</f>
        <v>0</v>
      </c>
      <c r="G9" s="22">
        <f>'3qrt'!G9-'2qrt'!G9</f>
        <v>0</v>
      </c>
      <c r="H9" s="22">
        <f>'3qrt'!H9-'2qrt'!H9</f>
        <v>0</v>
      </c>
      <c r="I9" s="16">
        <f t="shared" ref="I9:I13" si="0">SUM(F9:H9)</f>
        <v>0</v>
      </c>
      <c r="J9" s="22">
        <f>'3qrt'!J9-'2qrt'!J9</f>
        <v>0</v>
      </c>
      <c r="K9" s="22">
        <f>'3qrt'!K9-'2qrt'!K9</f>
        <v>0</v>
      </c>
      <c r="L9" s="22">
        <f>'3qrt'!L9-'2qrt'!L9</f>
        <v>0</v>
      </c>
      <c r="M9" s="96">
        <f t="shared" ref="M9:M39" si="1">SUM(J9:L9)</f>
        <v>0</v>
      </c>
      <c r="N9" s="263">
        <f>'3qrt'!N9-'2qrt'!N9</f>
        <v>0</v>
      </c>
      <c r="O9" s="263">
        <f>'3qrt'!O9-'2qrt'!O9</f>
        <v>0</v>
      </c>
      <c r="P9" s="263">
        <f>'3qrt'!P9-'2qrt'!P9</f>
        <v>0</v>
      </c>
      <c r="Q9" s="279">
        <f t="shared" ref="Q9:Q25" si="2">SUM(N9:P9)</f>
        <v>0</v>
      </c>
      <c r="R9" s="105">
        <f>'3qrt'!R9-'2qrt'!R9</f>
        <v>0</v>
      </c>
      <c r="S9" s="105">
        <f>'3qrt'!S9-'2qrt'!S9</f>
        <v>0</v>
      </c>
      <c r="T9" s="105">
        <f>'3qrt'!T9-'2qrt'!T9</f>
        <v>0</v>
      </c>
      <c r="U9" s="16">
        <f t="shared" ref="U9:U39" si="3">SUM(R9:T9)</f>
        <v>0</v>
      </c>
      <c r="V9" s="23">
        <f>SUM(I9+M9+Q9+U9)</f>
        <v>0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5">
      <c r="A10" s="54"/>
      <c r="B10" s="71"/>
      <c r="C10" s="33"/>
      <c r="D10" s="1"/>
      <c r="E10" s="150">
        <f>Approved_Budget!E11</f>
        <v>0</v>
      </c>
      <c r="F10" s="22">
        <f>'3qrt'!F10-'2qrt'!F10</f>
        <v>0</v>
      </c>
      <c r="G10" s="22">
        <f>'3qrt'!G10-'2qrt'!G10</f>
        <v>0</v>
      </c>
      <c r="H10" s="22">
        <f>'3qrt'!H10-'2qrt'!H10</f>
        <v>0</v>
      </c>
      <c r="I10" s="3">
        <f t="shared" si="0"/>
        <v>0</v>
      </c>
      <c r="J10" s="22">
        <f>'3qrt'!J10-'2qrt'!J10</f>
        <v>0</v>
      </c>
      <c r="K10" s="22">
        <f>'3qrt'!K10-'2qrt'!K10</f>
        <v>0</v>
      </c>
      <c r="L10" s="22">
        <f>'3qrt'!L10-'2qrt'!L10</f>
        <v>0</v>
      </c>
      <c r="M10" s="97">
        <f t="shared" si="1"/>
        <v>0</v>
      </c>
      <c r="N10" s="263">
        <f>'3qrt'!N10-'2qrt'!N10</f>
        <v>0</v>
      </c>
      <c r="O10" s="263">
        <f>'3qrt'!O10-'2qrt'!O10</f>
        <v>0</v>
      </c>
      <c r="P10" s="263">
        <f>'3qrt'!P10-'2qrt'!P10</f>
        <v>0</v>
      </c>
      <c r="Q10" s="279">
        <f t="shared" si="2"/>
        <v>0</v>
      </c>
      <c r="R10" s="105">
        <f>'3qrt'!R10-'2qrt'!R10</f>
        <v>0</v>
      </c>
      <c r="S10" s="105">
        <f>'3qrt'!S10-'2qrt'!S10</f>
        <v>0</v>
      </c>
      <c r="T10" s="105">
        <f>'3qrt'!T10-'2qrt'!T10</f>
        <v>0</v>
      </c>
      <c r="U10" s="3">
        <f t="shared" si="3"/>
        <v>0</v>
      </c>
      <c r="V10" s="12">
        <f t="shared" ref="V10:V13" si="4">SUM(I10+M10+Q10+U10)</f>
        <v>0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5">
      <c r="A11" s="54"/>
      <c r="B11" s="71"/>
      <c r="C11" s="33"/>
      <c r="D11" s="1"/>
      <c r="E11" s="150">
        <f>Approved_Budget!E12</f>
        <v>0</v>
      </c>
      <c r="F11" s="22">
        <f>'3qrt'!F11-'2qrt'!F11</f>
        <v>0</v>
      </c>
      <c r="G11" s="22">
        <f>'3qrt'!G11-'2qrt'!G11</f>
        <v>0</v>
      </c>
      <c r="H11" s="22">
        <f>'3qrt'!H11-'2qrt'!H11</f>
        <v>0</v>
      </c>
      <c r="I11" s="3">
        <f t="shared" si="0"/>
        <v>0</v>
      </c>
      <c r="J11" s="22">
        <f>'3qrt'!J11-'2qrt'!J11</f>
        <v>0</v>
      </c>
      <c r="K11" s="22">
        <f>'3qrt'!K11-'2qrt'!K11</f>
        <v>0</v>
      </c>
      <c r="L11" s="22">
        <f>'3qrt'!L11-'2qrt'!L11</f>
        <v>0</v>
      </c>
      <c r="M11" s="97">
        <f t="shared" si="1"/>
        <v>0</v>
      </c>
      <c r="N11" s="263">
        <f>'3qrt'!N11-'2qrt'!N11</f>
        <v>0</v>
      </c>
      <c r="O11" s="263">
        <f>'3qrt'!O11-'2qrt'!O11</f>
        <v>0</v>
      </c>
      <c r="P11" s="263">
        <f>'3qrt'!P11-'2qrt'!P11</f>
        <v>0</v>
      </c>
      <c r="Q11" s="279">
        <f t="shared" si="2"/>
        <v>0</v>
      </c>
      <c r="R11" s="105">
        <f>'3qrt'!R11-'2qrt'!R11</f>
        <v>0</v>
      </c>
      <c r="S11" s="105">
        <f>'3qrt'!S11-'2qrt'!S11</f>
        <v>0</v>
      </c>
      <c r="T11" s="105">
        <f>'3qrt'!T11-'2qrt'!T11</f>
        <v>0</v>
      </c>
      <c r="U11" s="3">
        <f t="shared" si="3"/>
        <v>0</v>
      </c>
      <c r="V11" s="12">
        <f t="shared" si="4"/>
        <v>0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5">
      <c r="A12" s="54"/>
      <c r="B12" s="71"/>
      <c r="C12" s="33"/>
      <c r="D12" s="1"/>
      <c r="E12" s="150">
        <f>Approved_Budget!E13</f>
        <v>0</v>
      </c>
      <c r="F12" s="22">
        <f>'3qrt'!F12-'2qrt'!F12</f>
        <v>0</v>
      </c>
      <c r="G12" s="22">
        <f>'3qrt'!G12-'2qrt'!G12</f>
        <v>0</v>
      </c>
      <c r="H12" s="22">
        <f>'3qrt'!H12-'2qrt'!H12</f>
        <v>0</v>
      </c>
      <c r="I12" s="3">
        <f t="shared" si="0"/>
        <v>0</v>
      </c>
      <c r="J12" s="22">
        <f>'3qrt'!J12-'2qrt'!J12</f>
        <v>0</v>
      </c>
      <c r="K12" s="22">
        <f>'3qrt'!K12-'2qrt'!K12</f>
        <v>0</v>
      </c>
      <c r="L12" s="22">
        <f>'3qrt'!L12-'2qrt'!L12</f>
        <v>0</v>
      </c>
      <c r="M12" s="97">
        <f t="shared" si="1"/>
        <v>0</v>
      </c>
      <c r="N12" s="263">
        <f>'3qrt'!N12-'2qrt'!N12</f>
        <v>0</v>
      </c>
      <c r="O12" s="263">
        <f>'3qrt'!O12-'2qrt'!O12</f>
        <v>0</v>
      </c>
      <c r="P12" s="263">
        <f>'3qrt'!P12-'2qrt'!P12</f>
        <v>0</v>
      </c>
      <c r="Q12" s="279">
        <f t="shared" si="2"/>
        <v>0</v>
      </c>
      <c r="R12" s="105">
        <f>'3qrt'!R12-'2qrt'!R12</f>
        <v>0</v>
      </c>
      <c r="S12" s="105">
        <f>'3qrt'!S12-'2qrt'!S12</f>
        <v>0</v>
      </c>
      <c r="T12" s="105">
        <f>'3qrt'!T12-'2qrt'!T12</f>
        <v>0</v>
      </c>
      <c r="U12" s="3">
        <f t="shared" si="3"/>
        <v>0</v>
      </c>
      <c r="V12" s="12">
        <f t="shared" si="4"/>
        <v>0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5">
      <c r="A13" s="54"/>
      <c r="B13" s="71"/>
      <c r="C13" s="34"/>
      <c r="D13" s="29"/>
      <c r="E13" s="159">
        <f>Approved_Budget!E14</f>
        <v>0</v>
      </c>
      <c r="F13" s="116">
        <f>'3qrt'!F13-'2qrt'!F13</f>
        <v>0</v>
      </c>
      <c r="G13" s="116">
        <f>'3qrt'!G13-'2qrt'!G13</f>
        <v>0</v>
      </c>
      <c r="H13" s="116">
        <f>'3qrt'!H13-'2qrt'!H13</f>
        <v>0</v>
      </c>
      <c r="I13" s="31">
        <f t="shared" si="0"/>
        <v>0</v>
      </c>
      <c r="J13" s="116">
        <f>'3qrt'!J13-'2qrt'!J13</f>
        <v>0</v>
      </c>
      <c r="K13" s="116">
        <f>'3qrt'!K13-'2qrt'!K13</f>
        <v>0</v>
      </c>
      <c r="L13" s="116">
        <f>'3qrt'!L13-'2qrt'!L13</f>
        <v>0</v>
      </c>
      <c r="M13" s="98">
        <f t="shared" si="1"/>
        <v>0</v>
      </c>
      <c r="N13" s="263">
        <f>'3qrt'!N13-'2qrt'!N13</f>
        <v>0</v>
      </c>
      <c r="O13" s="263">
        <f>'3qrt'!O13-'2qrt'!O13</f>
        <v>0</v>
      </c>
      <c r="P13" s="263">
        <f>'3qrt'!P13-'2qrt'!P13</f>
        <v>0</v>
      </c>
      <c r="Q13" s="279">
        <f t="shared" si="2"/>
        <v>0</v>
      </c>
      <c r="R13" s="119">
        <f>'3qrt'!R13-'2qrt'!R13</f>
        <v>0</v>
      </c>
      <c r="S13" s="119">
        <f>'3qrt'!S13-'2qrt'!S13</f>
        <v>0</v>
      </c>
      <c r="T13" s="119">
        <f>'3qrt'!T13-'2qrt'!T13</f>
        <v>0</v>
      </c>
      <c r="U13" s="31">
        <f t="shared" si="3"/>
        <v>0</v>
      </c>
      <c r="V13" s="32">
        <f t="shared" si="4"/>
        <v>0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x14ac:dyDescent="0.25">
      <c r="A14" s="54"/>
      <c r="B14" s="72" t="s">
        <v>14</v>
      </c>
      <c r="C14" s="18"/>
      <c r="D14" s="18"/>
      <c r="E14" s="20"/>
      <c r="F14" s="19"/>
      <c r="G14" s="19"/>
      <c r="H14" s="19"/>
      <c r="I14" s="20"/>
      <c r="J14" s="19"/>
      <c r="K14" s="19"/>
      <c r="L14" s="19"/>
      <c r="M14" s="20"/>
      <c r="N14" s="272"/>
      <c r="O14" s="272"/>
      <c r="P14" s="272"/>
      <c r="Q14" s="273"/>
      <c r="R14" s="19"/>
      <c r="S14" s="19"/>
      <c r="T14" s="19"/>
      <c r="U14" s="20"/>
      <c r="V14" s="109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x14ac:dyDescent="0.25">
      <c r="A15" s="54"/>
      <c r="B15" s="74" t="s">
        <v>15</v>
      </c>
      <c r="C15" s="122"/>
      <c r="D15" s="121"/>
      <c r="E15" s="150">
        <f>Approved_Budget!E16</f>
        <v>0</v>
      </c>
      <c r="F15" s="22">
        <f>'3qrt'!F15-'2qrt'!F15</f>
        <v>0</v>
      </c>
      <c r="G15" s="22">
        <f>'3qrt'!G15-'2qrt'!G15</f>
        <v>0</v>
      </c>
      <c r="H15" s="22">
        <f>'3qrt'!H15-'2qrt'!H15</f>
        <v>0</v>
      </c>
      <c r="I15" s="16">
        <f t="shared" ref="I15:I25" si="5">SUM(F15:H15)</f>
        <v>0</v>
      </c>
      <c r="J15" s="22">
        <f>'3qrt'!J15-'2qrt'!J15</f>
        <v>0</v>
      </c>
      <c r="K15" s="22">
        <f>'3qrt'!K15-'2qrt'!K15</f>
        <v>0</v>
      </c>
      <c r="L15" s="22">
        <f>'3qrt'!L15-'2qrt'!L15</f>
        <v>0</v>
      </c>
      <c r="M15" s="96">
        <f t="shared" si="1"/>
        <v>0</v>
      </c>
      <c r="N15" s="263">
        <f>'3qrt'!N15-'2qrt'!N15</f>
        <v>0</v>
      </c>
      <c r="O15" s="263">
        <f>'3qrt'!O15-'2qrt'!O15</f>
        <v>0</v>
      </c>
      <c r="P15" s="263">
        <f>'3qrt'!P15-'2qrt'!P15</f>
        <v>0</v>
      </c>
      <c r="Q15" s="279">
        <f t="shared" si="2"/>
        <v>0</v>
      </c>
      <c r="R15" s="105">
        <f>'3qrt'!R15-'2qrt'!R15</f>
        <v>0</v>
      </c>
      <c r="S15" s="105">
        <f>'3qrt'!S15-'2qrt'!S15</f>
        <v>0</v>
      </c>
      <c r="T15" s="105">
        <f>'3qrt'!T15-'2qrt'!T15</f>
        <v>0</v>
      </c>
      <c r="U15" s="16">
        <f t="shared" si="3"/>
        <v>0</v>
      </c>
      <c r="V15" s="23">
        <f>SUM(I15+M15+Q15+U15)</f>
        <v>0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x14ac:dyDescent="0.25">
      <c r="A16" s="54"/>
      <c r="B16" s="74" t="s">
        <v>16</v>
      </c>
      <c r="C16" s="47"/>
      <c r="D16" s="48"/>
      <c r="E16" s="150">
        <f>Approved_Budget!E17</f>
        <v>0</v>
      </c>
      <c r="F16" s="22">
        <f>'3qrt'!F16-'2qrt'!F16</f>
        <v>0</v>
      </c>
      <c r="G16" s="22">
        <f>'3qrt'!G16-'2qrt'!G16</f>
        <v>0</v>
      </c>
      <c r="H16" s="22">
        <f>'3qrt'!H16-'2qrt'!H16</f>
        <v>0</v>
      </c>
      <c r="I16" s="3">
        <f t="shared" si="5"/>
        <v>0</v>
      </c>
      <c r="J16" s="22">
        <f>'3qrt'!J16-'2qrt'!J16</f>
        <v>0</v>
      </c>
      <c r="K16" s="22">
        <f>'3qrt'!K16-'2qrt'!K16</f>
        <v>0</v>
      </c>
      <c r="L16" s="22">
        <f>'3qrt'!L16-'2qrt'!L16</f>
        <v>0</v>
      </c>
      <c r="M16" s="97">
        <f t="shared" si="1"/>
        <v>0</v>
      </c>
      <c r="N16" s="263">
        <f>'3qrt'!N16-'2qrt'!N16</f>
        <v>0</v>
      </c>
      <c r="O16" s="263">
        <f>'3qrt'!O16-'2qrt'!O16</f>
        <v>0</v>
      </c>
      <c r="P16" s="263">
        <f>'3qrt'!P16-'2qrt'!P16</f>
        <v>0</v>
      </c>
      <c r="Q16" s="279">
        <f t="shared" si="2"/>
        <v>0</v>
      </c>
      <c r="R16" s="105">
        <f>'3qrt'!R16-'2qrt'!R16</f>
        <v>0</v>
      </c>
      <c r="S16" s="105">
        <f>'3qrt'!S16-'2qrt'!S16</f>
        <v>0</v>
      </c>
      <c r="T16" s="105">
        <f>'3qrt'!T16-'2qrt'!T16</f>
        <v>0</v>
      </c>
      <c r="U16" s="3">
        <f t="shared" si="3"/>
        <v>0</v>
      </c>
      <c r="V16" s="12">
        <f t="shared" ref="V16:V25" si="6">SUM(I16+M16+Q16+U16)</f>
        <v>0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x14ac:dyDescent="0.25">
      <c r="A17" s="54"/>
      <c r="B17" s="74" t="s">
        <v>17</v>
      </c>
      <c r="C17" s="47"/>
      <c r="D17" s="48"/>
      <c r="E17" s="150">
        <f>Approved_Budget!E18</f>
        <v>0</v>
      </c>
      <c r="F17" s="22">
        <f>'3qrt'!F17-'2qrt'!F17</f>
        <v>0</v>
      </c>
      <c r="G17" s="22">
        <f>'3qrt'!G17-'2qrt'!G17</f>
        <v>0</v>
      </c>
      <c r="H17" s="22">
        <f>'3qrt'!H17-'2qrt'!H17</f>
        <v>0</v>
      </c>
      <c r="I17" s="3">
        <f t="shared" si="5"/>
        <v>0</v>
      </c>
      <c r="J17" s="22">
        <f>'3qrt'!J17-'2qrt'!J17</f>
        <v>0</v>
      </c>
      <c r="K17" s="22">
        <f>'3qrt'!K17-'2qrt'!K17</f>
        <v>0</v>
      </c>
      <c r="L17" s="22">
        <f>'3qrt'!L17-'2qrt'!L17</f>
        <v>0</v>
      </c>
      <c r="M17" s="97">
        <f t="shared" si="1"/>
        <v>0</v>
      </c>
      <c r="N17" s="263">
        <f>'3qrt'!N17-'2qrt'!N17</f>
        <v>0</v>
      </c>
      <c r="O17" s="263">
        <f>'3qrt'!O17-'2qrt'!O17</f>
        <v>0</v>
      </c>
      <c r="P17" s="263">
        <f>'3qrt'!P17-'2qrt'!P17</f>
        <v>0</v>
      </c>
      <c r="Q17" s="279">
        <f t="shared" si="2"/>
        <v>0</v>
      </c>
      <c r="R17" s="105">
        <f>'3qrt'!R17-'2qrt'!R17</f>
        <v>0</v>
      </c>
      <c r="S17" s="105">
        <f>'3qrt'!S17-'2qrt'!S17</f>
        <v>0</v>
      </c>
      <c r="T17" s="105">
        <f>'3qrt'!T17-'2qrt'!T17</f>
        <v>0</v>
      </c>
      <c r="U17" s="3">
        <f t="shared" si="3"/>
        <v>0</v>
      </c>
      <c r="V17" s="12">
        <f t="shared" si="6"/>
        <v>0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x14ac:dyDescent="0.25">
      <c r="A18" s="54"/>
      <c r="B18" s="74" t="s">
        <v>18</v>
      </c>
      <c r="C18" s="47"/>
      <c r="D18" s="48"/>
      <c r="E18" s="150">
        <f>Approved_Budget!E19</f>
        <v>0</v>
      </c>
      <c r="F18" s="22">
        <f>'3qrt'!F18-'2qrt'!F18</f>
        <v>0</v>
      </c>
      <c r="G18" s="22">
        <f>'3qrt'!G18-'2qrt'!G18</f>
        <v>0</v>
      </c>
      <c r="H18" s="22">
        <f>'3qrt'!H18-'2qrt'!H18</f>
        <v>0</v>
      </c>
      <c r="I18" s="3">
        <f t="shared" si="5"/>
        <v>0</v>
      </c>
      <c r="J18" s="22">
        <f>'3qrt'!J18-'2qrt'!J18</f>
        <v>0</v>
      </c>
      <c r="K18" s="22">
        <f>'3qrt'!K18-'2qrt'!K18</f>
        <v>0</v>
      </c>
      <c r="L18" s="22">
        <f>'3qrt'!L18-'2qrt'!L18</f>
        <v>0</v>
      </c>
      <c r="M18" s="97">
        <f t="shared" si="1"/>
        <v>0</v>
      </c>
      <c r="N18" s="263">
        <f>'3qrt'!N18-'2qrt'!N18</f>
        <v>0</v>
      </c>
      <c r="O18" s="263">
        <f>'3qrt'!O18-'2qrt'!O18</f>
        <v>0</v>
      </c>
      <c r="P18" s="263">
        <f>'3qrt'!P18-'2qrt'!P18</f>
        <v>0</v>
      </c>
      <c r="Q18" s="279">
        <f t="shared" si="2"/>
        <v>0</v>
      </c>
      <c r="R18" s="105">
        <f>'3qrt'!R18-'2qrt'!R18</f>
        <v>0</v>
      </c>
      <c r="S18" s="105">
        <f>'3qrt'!S18-'2qrt'!S18</f>
        <v>0</v>
      </c>
      <c r="T18" s="105">
        <f>'3qrt'!T18-'2qrt'!T18</f>
        <v>0</v>
      </c>
      <c r="U18" s="3">
        <f t="shared" si="3"/>
        <v>0</v>
      </c>
      <c r="V18" s="12">
        <f t="shared" si="6"/>
        <v>0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x14ac:dyDescent="0.25">
      <c r="A19" s="54"/>
      <c r="B19" s="74" t="s">
        <v>19</v>
      </c>
      <c r="C19" s="47"/>
      <c r="D19" s="48"/>
      <c r="E19" s="150">
        <f>Approved_Budget!E20</f>
        <v>0</v>
      </c>
      <c r="F19" s="22">
        <f>'3qrt'!F19-'2qrt'!F19</f>
        <v>0</v>
      </c>
      <c r="G19" s="22">
        <f>'3qrt'!G19-'2qrt'!G19</f>
        <v>0</v>
      </c>
      <c r="H19" s="22">
        <f>'3qrt'!H19-'2qrt'!H19</f>
        <v>0</v>
      </c>
      <c r="I19" s="3">
        <f t="shared" si="5"/>
        <v>0</v>
      </c>
      <c r="J19" s="22">
        <f>'3qrt'!J19-'2qrt'!J19</f>
        <v>0</v>
      </c>
      <c r="K19" s="22">
        <f>'3qrt'!K19-'2qrt'!K19</f>
        <v>0</v>
      </c>
      <c r="L19" s="22">
        <f>'3qrt'!L19-'2qrt'!L19</f>
        <v>0</v>
      </c>
      <c r="M19" s="97">
        <f t="shared" si="1"/>
        <v>0</v>
      </c>
      <c r="N19" s="263">
        <f>'3qrt'!N19-'2qrt'!N19</f>
        <v>0</v>
      </c>
      <c r="O19" s="263">
        <f>'3qrt'!O19-'2qrt'!O19</f>
        <v>0</v>
      </c>
      <c r="P19" s="263">
        <f>'3qrt'!P19-'2qrt'!P19</f>
        <v>0</v>
      </c>
      <c r="Q19" s="279">
        <f t="shared" si="2"/>
        <v>0</v>
      </c>
      <c r="R19" s="105">
        <f>'3qrt'!R19-'2qrt'!R19</f>
        <v>0</v>
      </c>
      <c r="S19" s="105">
        <f>'3qrt'!S19-'2qrt'!S19</f>
        <v>0</v>
      </c>
      <c r="T19" s="105">
        <f>'3qrt'!T19-'2qrt'!T19</f>
        <v>0</v>
      </c>
      <c r="U19" s="3">
        <f t="shared" si="3"/>
        <v>0</v>
      </c>
      <c r="V19" s="12">
        <f t="shared" si="6"/>
        <v>0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x14ac:dyDescent="0.25">
      <c r="A20" s="54"/>
      <c r="B20" s="74" t="s">
        <v>20</v>
      </c>
      <c r="C20" s="47"/>
      <c r="D20" s="48"/>
      <c r="E20" s="150">
        <f>Approved_Budget!E21</f>
        <v>0</v>
      </c>
      <c r="F20" s="22">
        <f>'3qrt'!F20-'2qrt'!F20</f>
        <v>0</v>
      </c>
      <c r="G20" s="22">
        <f>'3qrt'!G20-'2qrt'!G20</f>
        <v>0</v>
      </c>
      <c r="H20" s="22">
        <f>'3qrt'!H20-'2qrt'!H20</f>
        <v>0</v>
      </c>
      <c r="I20" s="3">
        <f t="shared" si="5"/>
        <v>0</v>
      </c>
      <c r="J20" s="22">
        <f>'3qrt'!J20-'2qrt'!J20</f>
        <v>0</v>
      </c>
      <c r="K20" s="22">
        <f>'3qrt'!K20-'2qrt'!K20</f>
        <v>0</v>
      </c>
      <c r="L20" s="22">
        <f>'3qrt'!L20-'2qrt'!L20</f>
        <v>0</v>
      </c>
      <c r="M20" s="97">
        <f t="shared" si="1"/>
        <v>0</v>
      </c>
      <c r="N20" s="263">
        <f>'3qrt'!N20-'2qrt'!N20</f>
        <v>0</v>
      </c>
      <c r="O20" s="263">
        <f>'3qrt'!O20-'2qrt'!O20</f>
        <v>0</v>
      </c>
      <c r="P20" s="263">
        <f>'3qrt'!P20-'2qrt'!P20</f>
        <v>0</v>
      </c>
      <c r="Q20" s="279">
        <f t="shared" si="2"/>
        <v>0</v>
      </c>
      <c r="R20" s="105">
        <f>'3qrt'!R20-'2qrt'!R20</f>
        <v>0</v>
      </c>
      <c r="S20" s="105">
        <f>'3qrt'!S20-'2qrt'!S20</f>
        <v>0</v>
      </c>
      <c r="T20" s="105">
        <f>'3qrt'!T20-'2qrt'!T20</f>
        <v>0</v>
      </c>
      <c r="U20" s="3">
        <f t="shared" si="3"/>
        <v>0</v>
      </c>
      <c r="V20" s="12">
        <f t="shared" si="6"/>
        <v>0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x14ac:dyDescent="0.25">
      <c r="A21" s="54"/>
      <c r="B21" s="74" t="s">
        <v>21</v>
      </c>
      <c r="C21" s="47"/>
      <c r="D21" s="48"/>
      <c r="E21" s="150">
        <f>Approved_Budget!E22</f>
        <v>0</v>
      </c>
      <c r="F21" s="22">
        <f>'3qrt'!F21-'2qrt'!F21</f>
        <v>0</v>
      </c>
      <c r="G21" s="22">
        <f>'3qrt'!G21-'2qrt'!G21</f>
        <v>0</v>
      </c>
      <c r="H21" s="22">
        <f>'3qrt'!H21-'2qrt'!H21</f>
        <v>0</v>
      </c>
      <c r="I21" s="3">
        <f t="shared" si="5"/>
        <v>0</v>
      </c>
      <c r="J21" s="22">
        <f>'3qrt'!J21-'2qrt'!J21</f>
        <v>0</v>
      </c>
      <c r="K21" s="22">
        <f>'3qrt'!K21-'2qrt'!K21</f>
        <v>0</v>
      </c>
      <c r="L21" s="22">
        <f>'3qrt'!L21-'2qrt'!L21</f>
        <v>0</v>
      </c>
      <c r="M21" s="97">
        <f t="shared" si="1"/>
        <v>0</v>
      </c>
      <c r="N21" s="263">
        <f>'3qrt'!N21-'2qrt'!N21</f>
        <v>0</v>
      </c>
      <c r="O21" s="263">
        <f>'3qrt'!O21-'2qrt'!O21</f>
        <v>0</v>
      </c>
      <c r="P21" s="263">
        <f>'3qrt'!P21-'2qrt'!P21</f>
        <v>0</v>
      </c>
      <c r="Q21" s="279">
        <f t="shared" si="2"/>
        <v>0</v>
      </c>
      <c r="R21" s="105">
        <f>'3qrt'!R21-'2qrt'!R21</f>
        <v>0</v>
      </c>
      <c r="S21" s="105">
        <f>'3qrt'!S21-'2qrt'!S21</f>
        <v>0</v>
      </c>
      <c r="T21" s="105">
        <f>'3qrt'!T21-'2qrt'!T21</f>
        <v>0</v>
      </c>
      <c r="U21" s="3">
        <f t="shared" si="3"/>
        <v>0</v>
      </c>
      <c r="V21" s="12">
        <f t="shared" si="6"/>
        <v>0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x14ac:dyDescent="0.2">
      <c r="B22" s="74" t="s">
        <v>22</v>
      </c>
      <c r="C22" s="49"/>
      <c r="D22" s="48"/>
      <c r="E22" s="150">
        <f>Approved_Budget!E23</f>
        <v>0</v>
      </c>
      <c r="F22" s="22">
        <f>'3qrt'!F22-'2qrt'!F22</f>
        <v>0</v>
      </c>
      <c r="G22" s="22">
        <f>'3qrt'!G22-'2qrt'!G22</f>
        <v>0</v>
      </c>
      <c r="H22" s="22">
        <f>'3qrt'!H22-'2qrt'!H22</f>
        <v>0</v>
      </c>
      <c r="I22" s="3">
        <f t="shared" si="5"/>
        <v>0</v>
      </c>
      <c r="J22" s="22">
        <f>'3qrt'!J22-'2qrt'!J22</f>
        <v>0</v>
      </c>
      <c r="K22" s="22">
        <f>'3qrt'!K22-'2qrt'!K22</f>
        <v>0</v>
      </c>
      <c r="L22" s="22">
        <f>'3qrt'!L22-'2qrt'!L22</f>
        <v>0</v>
      </c>
      <c r="M22" s="97">
        <f t="shared" si="1"/>
        <v>0</v>
      </c>
      <c r="N22" s="263">
        <f>'3qrt'!N22-'2qrt'!N22</f>
        <v>0</v>
      </c>
      <c r="O22" s="263">
        <f>'3qrt'!O22-'2qrt'!O22</f>
        <v>0</v>
      </c>
      <c r="P22" s="263">
        <f>'3qrt'!P22-'2qrt'!P22</f>
        <v>0</v>
      </c>
      <c r="Q22" s="279">
        <f t="shared" si="2"/>
        <v>0</v>
      </c>
      <c r="R22" s="105">
        <f>'3qrt'!R22-'2qrt'!R22</f>
        <v>0</v>
      </c>
      <c r="S22" s="105">
        <f>'3qrt'!S22-'2qrt'!S22</f>
        <v>0</v>
      </c>
      <c r="T22" s="105">
        <f>'3qrt'!T22-'2qrt'!T22</f>
        <v>0</v>
      </c>
      <c r="U22" s="3">
        <f t="shared" si="3"/>
        <v>0</v>
      </c>
      <c r="V22" s="12">
        <f t="shared" si="6"/>
        <v>0</v>
      </c>
      <c r="Y22" s="52"/>
      <c r="Z22" s="52"/>
      <c r="AA22" s="52"/>
      <c r="AB22" s="52"/>
      <c r="CJ22" s="51"/>
      <c r="CK22" s="51"/>
      <c r="CL22" s="51"/>
      <c r="CM22" s="51"/>
    </row>
    <row r="23" spans="1:757" x14ac:dyDescent="0.2">
      <c r="B23" s="74" t="s">
        <v>23</v>
      </c>
      <c r="C23" s="49"/>
      <c r="D23" s="48"/>
      <c r="E23" s="150">
        <f>Approved_Budget!E24</f>
        <v>0</v>
      </c>
      <c r="F23" s="22">
        <f>'3qrt'!F23-'2qrt'!F23</f>
        <v>0</v>
      </c>
      <c r="G23" s="22">
        <f>'3qrt'!G23-'2qrt'!G23</f>
        <v>0</v>
      </c>
      <c r="H23" s="22">
        <f>'3qrt'!H23-'2qrt'!H23</f>
        <v>0</v>
      </c>
      <c r="I23" s="3">
        <f t="shared" si="5"/>
        <v>0</v>
      </c>
      <c r="J23" s="22">
        <f>'3qrt'!J23-'2qrt'!J23</f>
        <v>0</v>
      </c>
      <c r="K23" s="22">
        <f>'3qrt'!K23-'2qrt'!K23</f>
        <v>0</v>
      </c>
      <c r="L23" s="22">
        <f>'3qrt'!L23-'2qrt'!L23</f>
        <v>0</v>
      </c>
      <c r="M23" s="97">
        <f t="shared" si="1"/>
        <v>0</v>
      </c>
      <c r="N23" s="263">
        <f>'3qrt'!N23-'2qrt'!N23</f>
        <v>0</v>
      </c>
      <c r="O23" s="263">
        <f>'3qrt'!O23-'2qrt'!O23</f>
        <v>0</v>
      </c>
      <c r="P23" s="263">
        <f>'3qrt'!P23-'2qrt'!P23</f>
        <v>0</v>
      </c>
      <c r="Q23" s="279">
        <f t="shared" si="2"/>
        <v>0</v>
      </c>
      <c r="R23" s="105">
        <f>'3qrt'!R23-'2qrt'!R23</f>
        <v>0</v>
      </c>
      <c r="S23" s="105">
        <f>'3qrt'!S23-'2qrt'!S23</f>
        <v>0</v>
      </c>
      <c r="T23" s="105">
        <f>'3qrt'!T23-'2qrt'!T23</f>
        <v>0</v>
      </c>
      <c r="U23" s="3">
        <f t="shared" si="3"/>
        <v>0</v>
      </c>
      <c r="V23" s="12">
        <f t="shared" si="6"/>
        <v>0</v>
      </c>
      <c r="Y23" s="52"/>
      <c r="Z23" s="52"/>
      <c r="AA23" s="52"/>
      <c r="AB23" s="52"/>
      <c r="CJ23" s="51"/>
      <c r="CK23" s="51"/>
      <c r="CL23" s="51"/>
      <c r="CM23" s="51"/>
    </row>
    <row r="24" spans="1:757" x14ac:dyDescent="0.2">
      <c r="B24" s="74" t="s">
        <v>24</v>
      </c>
      <c r="C24" s="49"/>
      <c r="D24" s="48"/>
      <c r="E24" s="150">
        <f>Approved_Budget!E25</f>
        <v>0</v>
      </c>
      <c r="F24" s="22">
        <f>'3qrt'!F24-'2qrt'!F24</f>
        <v>0</v>
      </c>
      <c r="G24" s="22">
        <f>'3qrt'!G24-'2qrt'!G24</f>
        <v>0</v>
      </c>
      <c r="H24" s="22">
        <f>'3qrt'!H24-'2qrt'!H24</f>
        <v>0</v>
      </c>
      <c r="I24" s="3">
        <f t="shared" si="5"/>
        <v>0</v>
      </c>
      <c r="J24" s="22">
        <f>'3qrt'!J24-'2qrt'!J24</f>
        <v>0</v>
      </c>
      <c r="K24" s="22">
        <f>'3qrt'!K24-'2qrt'!K24</f>
        <v>0</v>
      </c>
      <c r="L24" s="22">
        <f>'3qrt'!L24-'2qrt'!L24</f>
        <v>0</v>
      </c>
      <c r="M24" s="97">
        <f t="shared" si="1"/>
        <v>0</v>
      </c>
      <c r="N24" s="263">
        <f>'3qrt'!N24-'2qrt'!N24</f>
        <v>0</v>
      </c>
      <c r="O24" s="263">
        <f>'3qrt'!O24-'2qrt'!O24</f>
        <v>0</v>
      </c>
      <c r="P24" s="263">
        <f>'3qrt'!P24-'2qrt'!P24</f>
        <v>0</v>
      </c>
      <c r="Q24" s="279">
        <f t="shared" si="2"/>
        <v>0</v>
      </c>
      <c r="R24" s="105">
        <f>'3qrt'!R24-'2qrt'!R24</f>
        <v>0</v>
      </c>
      <c r="S24" s="105">
        <f>'3qrt'!S24-'2qrt'!S24</f>
        <v>0</v>
      </c>
      <c r="T24" s="105">
        <f>'3qrt'!T24-'2qrt'!T24</f>
        <v>0</v>
      </c>
      <c r="U24" s="3">
        <f t="shared" si="3"/>
        <v>0</v>
      </c>
      <c r="V24" s="12">
        <f t="shared" si="6"/>
        <v>0</v>
      </c>
      <c r="Y24" s="52"/>
      <c r="Z24" s="52"/>
      <c r="AA24" s="52"/>
      <c r="AB24" s="52"/>
      <c r="CJ24" s="51"/>
      <c r="CK24" s="51"/>
      <c r="CL24" s="51"/>
      <c r="CM24" s="51"/>
    </row>
    <row r="25" spans="1:757" x14ac:dyDescent="0.2">
      <c r="B25" s="74" t="s">
        <v>25</v>
      </c>
      <c r="C25" s="49"/>
      <c r="D25" s="48"/>
      <c r="E25" s="150">
        <f>Approved_Budget!E26</f>
        <v>0</v>
      </c>
      <c r="F25" s="22">
        <f>'3qrt'!F25-'2qrt'!F25</f>
        <v>0</v>
      </c>
      <c r="G25" s="22">
        <f>'3qrt'!G25-'2qrt'!G25</f>
        <v>0</v>
      </c>
      <c r="H25" s="22">
        <f>'3qrt'!H25-'2qrt'!H25</f>
        <v>0</v>
      </c>
      <c r="I25" s="3">
        <f t="shared" si="5"/>
        <v>0</v>
      </c>
      <c r="J25" s="22">
        <f>'3qrt'!J25-'2qrt'!J25</f>
        <v>0</v>
      </c>
      <c r="K25" s="22">
        <f>'3qrt'!K25-'2qrt'!K25</f>
        <v>0</v>
      </c>
      <c r="L25" s="22">
        <f>'3qrt'!L25-'2qrt'!L25</f>
        <v>0</v>
      </c>
      <c r="M25" s="97">
        <f t="shared" si="1"/>
        <v>0</v>
      </c>
      <c r="N25" s="263">
        <f>'3qrt'!N25-'2qrt'!N25</f>
        <v>0</v>
      </c>
      <c r="O25" s="263">
        <f>'3qrt'!O25-'2qrt'!O25</f>
        <v>0</v>
      </c>
      <c r="P25" s="263">
        <f>'3qrt'!P25-'2qrt'!P25</f>
        <v>0</v>
      </c>
      <c r="Q25" s="279">
        <f t="shared" si="2"/>
        <v>0</v>
      </c>
      <c r="R25" s="105">
        <f>'3qrt'!R25-'2qrt'!R25</f>
        <v>0</v>
      </c>
      <c r="S25" s="105">
        <f>'3qrt'!S25-'2qrt'!S25</f>
        <v>0</v>
      </c>
      <c r="T25" s="105">
        <f>'3qrt'!T25-'2qrt'!T25</f>
        <v>0</v>
      </c>
      <c r="U25" s="3">
        <f t="shared" si="3"/>
        <v>0</v>
      </c>
      <c r="V25" s="12">
        <f t="shared" si="6"/>
        <v>0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x14ac:dyDescent="0.2">
      <c r="B26" s="394" t="s">
        <v>26</v>
      </c>
      <c r="C26" s="77"/>
      <c r="D26" s="78"/>
      <c r="E26" s="79">
        <f>SUM(E7:E25)</f>
        <v>0</v>
      </c>
      <c r="F26" s="80">
        <f>SUM(F7:F25)</f>
        <v>0</v>
      </c>
      <c r="G26" s="80">
        <f t="shared" ref="G26:V26" si="7">SUM(G7:G25)</f>
        <v>0</v>
      </c>
      <c r="H26" s="80">
        <f t="shared" si="7"/>
        <v>0</v>
      </c>
      <c r="I26" s="31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98">
        <f t="shared" si="7"/>
        <v>0</v>
      </c>
      <c r="N26" s="273">
        <f t="shared" si="7"/>
        <v>0</v>
      </c>
      <c r="O26" s="273">
        <f t="shared" si="7"/>
        <v>0</v>
      </c>
      <c r="P26" s="273">
        <f t="shared" si="7"/>
        <v>0</v>
      </c>
      <c r="Q26" s="279">
        <f t="shared" si="7"/>
        <v>0</v>
      </c>
      <c r="R26" s="79">
        <f t="shared" si="7"/>
        <v>0</v>
      </c>
      <c r="S26" s="80">
        <f t="shared" si="7"/>
        <v>0</v>
      </c>
      <c r="T26" s="80">
        <f t="shared" si="7"/>
        <v>0</v>
      </c>
      <c r="U26" s="31">
        <f t="shared" si="7"/>
        <v>0</v>
      </c>
      <c r="V26" s="81">
        <f t="shared" si="7"/>
        <v>0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x14ac:dyDescent="0.2">
      <c r="B27" s="85" t="s">
        <v>87</v>
      </c>
      <c r="C27" s="82"/>
      <c r="D27" s="82"/>
      <c r="E27" s="84"/>
      <c r="F27" s="83"/>
      <c r="G27" s="83"/>
      <c r="H27" s="83"/>
      <c r="I27" s="84"/>
      <c r="J27" s="83"/>
      <c r="K27" s="83"/>
      <c r="L27" s="83"/>
      <c r="M27" s="99"/>
      <c r="N27" s="125"/>
      <c r="O27" s="125"/>
      <c r="P27" s="125"/>
      <c r="Q27" s="126"/>
      <c r="R27" s="125"/>
      <c r="S27" s="125"/>
      <c r="T27" s="106"/>
      <c r="U27" s="84"/>
      <c r="V27" s="86"/>
      <c r="Y27" s="52"/>
      <c r="Z27" s="52"/>
      <c r="AA27" s="52"/>
      <c r="AB27" s="52"/>
      <c r="CJ27" s="51"/>
      <c r="CK27" s="51"/>
      <c r="CL27" s="51"/>
      <c r="CM27" s="51"/>
    </row>
    <row r="28" spans="1:757" x14ac:dyDescent="0.2">
      <c r="B28" s="72" t="s">
        <v>27</v>
      </c>
      <c r="C28" s="46"/>
      <c r="D28" s="46"/>
      <c r="E28" s="25"/>
      <c r="F28" s="24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69"/>
      <c r="Y28" s="52"/>
      <c r="Z28" s="52"/>
      <c r="AA28" s="52"/>
      <c r="AB28" s="52"/>
      <c r="CJ28" s="51"/>
      <c r="CK28" s="51"/>
      <c r="CL28" s="51"/>
      <c r="CM28" s="51"/>
    </row>
    <row r="29" spans="1:757" x14ac:dyDescent="0.2">
      <c r="B29" s="75" t="s">
        <v>28</v>
      </c>
      <c r="C29" s="50"/>
      <c r="D29" s="50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532" t="s">
        <v>29</v>
      </c>
      <c r="C30" s="533"/>
      <c r="D30" s="534"/>
      <c r="E30" s="150">
        <f>Approved_Budget!E31</f>
        <v>0</v>
      </c>
      <c r="F30" s="22">
        <f>'3qrt'!F30-'2qrt'!F30</f>
        <v>0</v>
      </c>
      <c r="G30" s="22">
        <f>'3qrt'!G30-'2qrt'!G30</f>
        <v>0</v>
      </c>
      <c r="H30" s="22">
        <f>'3qrt'!H30-'2qrt'!H30</f>
        <v>0</v>
      </c>
      <c r="I30" s="16">
        <f t="shared" ref="I30:I31" si="8">SUM(F30:H30)</f>
        <v>0</v>
      </c>
      <c r="J30" s="22">
        <f>'3qrt'!J30-'2qrt'!J30</f>
        <v>0</v>
      </c>
      <c r="K30" s="22">
        <f>'3qrt'!K30-'2qrt'!K30</f>
        <v>0</v>
      </c>
      <c r="L30" s="22">
        <f>'3qrt'!L30-'2qrt'!L30</f>
        <v>0</v>
      </c>
      <c r="M30" s="96">
        <f t="shared" si="1"/>
        <v>0</v>
      </c>
      <c r="N30" s="263">
        <f>'3qrt'!N30-'2qrt'!N30</f>
        <v>0</v>
      </c>
      <c r="O30" s="263">
        <f>'3qrt'!O30-'2qrt'!O30</f>
        <v>0</v>
      </c>
      <c r="P30" s="263">
        <f>'3qrt'!P30-'2qrt'!P30</f>
        <v>0</v>
      </c>
      <c r="Q30" s="279">
        <f t="shared" ref="Q30:Q31" si="9">SUM(N30:P30)</f>
        <v>0</v>
      </c>
      <c r="R30" s="105">
        <f>'3qrt'!R30-'2qrt'!R30</f>
        <v>0</v>
      </c>
      <c r="S30" s="105">
        <f>'3qrt'!S30-'2qrt'!S30</f>
        <v>0</v>
      </c>
      <c r="T30" s="105">
        <f>'3qrt'!T30-'2qrt'!T30</f>
        <v>0</v>
      </c>
      <c r="U30" s="16">
        <f t="shared" si="3"/>
        <v>0</v>
      </c>
      <c r="V30" s="23">
        <f t="shared" ref="V30:V31" si="10">SUM(I30+M30+Q30+U30)</f>
        <v>0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535" t="s">
        <v>30</v>
      </c>
      <c r="C31" s="536"/>
      <c r="D31" s="537"/>
      <c r="E31" s="159">
        <f>Approved_Budget!E32</f>
        <v>0</v>
      </c>
      <c r="F31" s="116">
        <f>'3qrt'!F31-'2qrt'!F31</f>
        <v>0</v>
      </c>
      <c r="G31" s="116">
        <f>'3qrt'!G31-'2qrt'!G31</f>
        <v>0</v>
      </c>
      <c r="H31" s="116">
        <f>'3qrt'!H31-'2qrt'!H31</f>
        <v>0</v>
      </c>
      <c r="I31" s="31">
        <f t="shared" si="8"/>
        <v>0</v>
      </c>
      <c r="J31" s="116">
        <f>'3qrt'!J31-'2qrt'!J31</f>
        <v>0</v>
      </c>
      <c r="K31" s="116">
        <f>'3qrt'!K31-'2qrt'!K31</f>
        <v>0</v>
      </c>
      <c r="L31" s="116">
        <f>'3qrt'!L31-'2qrt'!L31</f>
        <v>0</v>
      </c>
      <c r="M31" s="98">
        <f t="shared" si="1"/>
        <v>0</v>
      </c>
      <c r="N31" s="263">
        <f>'3qrt'!N31-'2qrt'!N31</f>
        <v>0</v>
      </c>
      <c r="O31" s="263">
        <f>'3qrt'!O31-'2qrt'!O31</f>
        <v>0</v>
      </c>
      <c r="P31" s="263">
        <f>'3qrt'!P31-'2qrt'!P31</f>
        <v>0</v>
      </c>
      <c r="Q31" s="279">
        <f t="shared" si="9"/>
        <v>0</v>
      </c>
      <c r="R31" s="119">
        <f>'3qrt'!R31-'2qrt'!R31</f>
        <v>0</v>
      </c>
      <c r="S31" s="119">
        <f>'3qrt'!S31-'2qrt'!S31</f>
        <v>0</v>
      </c>
      <c r="T31" s="119">
        <f>'3qrt'!T31-'2qrt'!T31</f>
        <v>0</v>
      </c>
      <c r="U31" s="31">
        <f t="shared" si="3"/>
        <v>0</v>
      </c>
      <c r="V31" s="32">
        <f t="shared" si="10"/>
        <v>0</v>
      </c>
      <c r="Y31" s="52"/>
      <c r="Z31" s="52"/>
      <c r="AA31" s="52"/>
      <c r="AB31" s="52"/>
      <c r="CJ31" s="51"/>
      <c r="CK31" s="51"/>
      <c r="CL31" s="51"/>
      <c r="CM31" s="51"/>
    </row>
    <row r="32" spans="1:757" x14ac:dyDescent="0.2">
      <c r="B32" s="76" t="s">
        <v>88</v>
      </c>
      <c r="C32" s="46"/>
      <c r="D32" s="46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x14ac:dyDescent="0.2">
      <c r="B33" s="75" t="s">
        <v>28</v>
      </c>
      <c r="C33" s="50"/>
      <c r="D33" s="50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532" t="s">
        <v>29</v>
      </c>
      <c r="C34" s="533"/>
      <c r="D34" s="538"/>
      <c r="E34" s="150">
        <f>Approved_Budget!E35</f>
        <v>0</v>
      </c>
      <c r="F34" s="22">
        <f>'3qrt'!F34-'2qrt'!F34</f>
        <v>0</v>
      </c>
      <c r="G34" s="22">
        <f>'3qrt'!G34-'2qrt'!G34</f>
        <v>0</v>
      </c>
      <c r="H34" s="22">
        <f>'3qrt'!H34-'2qrt'!H34</f>
        <v>0</v>
      </c>
      <c r="I34" s="16">
        <f t="shared" ref="I34:I35" si="11">SUM(F34:H34)</f>
        <v>0</v>
      </c>
      <c r="J34" s="22">
        <f>'3qrt'!J34-'2qrt'!J34</f>
        <v>0</v>
      </c>
      <c r="K34" s="22">
        <f>'3qrt'!K34-'2qrt'!K34</f>
        <v>0</v>
      </c>
      <c r="L34" s="22">
        <f>'3qrt'!L34-'2qrt'!L34</f>
        <v>0</v>
      </c>
      <c r="M34" s="96">
        <f t="shared" si="1"/>
        <v>0</v>
      </c>
      <c r="N34" s="263">
        <f>'3qrt'!N34-'2qrt'!N34</f>
        <v>0</v>
      </c>
      <c r="O34" s="263">
        <f>'3qrt'!O34-'2qrt'!O34</f>
        <v>0</v>
      </c>
      <c r="P34" s="263">
        <f>'3qrt'!P34-'2qrt'!P34</f>
        <v>0</v>
      </c>
      <c r="Q34" s="279">
        <f t="shared" ref="Q34:Q35" si="12">SUM(N34:P34)</f>
        <v>0</v>
      </c>
      <c r="R34" s="105">
        <f>'3qrt'!R34-'2qrt'!R34</f>
        <v>0</v>
      </c>
      <c r="S34" s="105">
        <f>'3qrt'!S34-'2qrt'!S34</f>
        <v>0</v>
      </c>
      <c r="T34" s="105">
        <f>'3qrt'!T34-'2qrt'!T34</f>
        <v>0</v>
      </c>
      <c r="U34" s="16">
        <f t="shared" si="3"/>
        <v>0</v>
      </c>
      <c r="V34" s="23">
        <f t="shared" ref="V34:V35" si="13">SUM(I34+M34+Q34+U34)</f>
        <v>0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535" t="s">
        <v>30</v>
      </c>
      <c r="C35" s="536"/>
      <c r="D35" s="537"/>
      <c r="E35" s="159">
        <f>Approved_Budget!E36</f>
        <v>0</v>
      </c>
      <c r="F35" s="116">
        <f>'3qrt'!F35-'2qrt'!F35</f>
        <v>0</v>
      </c>
      <c r="G35" s="116">
        <f>'3qrt'!G35-'2qrt'!G35</f>
        <v>0</v>
      </c>
      <c r="H35" s="116">
        <f>'3qrt'!H35-'2qrt'!H35</f>
        <v>0</v>
      </c>
      <c r="I35" s="31">
        <f t="shared" si="11"/>
        <v>0</v>
      </c>
      <c r="J35" s="116">
        <f>'3qrt'!J35-'2qrt'!J35</f>
        <v>0</v>
      </c>
      <c r="K35" s="116">
        <f>'3qrt'!K35-'2qrt'!K35</f>
        <v>0</v>
      </c>
      <c r="L35" s="116">
        <f>'3qrt'!L35-'2qrt'!L35</f>
        <v>0</v>
      </c>
      <c r="M35" s="98">
        <f t="shared" si="1"/>
        <v>0</v>
      </c>
      <c r="N35" s="263">
        <f>'3qrt'!N35-'2qrt'!N35</f>
        <v>0</v>
      </c>
      <c r="O35" s="263">
        <f>'3qrt'!O35-'2qrt'!O35</f>
        <v>0</v>
      </c>
      <c r="P35" s="263">
        <f>'3qrt'!P35-'2qrt'!P35</f>
        <v>0</v>
      </c>
      <c r="Q35" s="279">
        <f t="shared" si="12"/>
        <v>0</v>
      </c>
      <c r="R35" s="119">
        <f>'3qrt'!R35-'2qrt'!R35</f>
        <v>0</v>
      </c>
      <c r="S35" s="119">
        <f>'3qrt'!S35-'2qrt'!S35</f>
        <v>0</v>
      </c>
      <c r="T35" s="119">
        <f>'3qrt'!T35-'2qrt'!T35</f>
        <v>0</v>
      </c>
      <c r="U35" s="31">
        <f t="shared" si="3"/>
        <v>0</v>
      </c>
      <c r="V35" s="32">
        <f t="shared" si="13"/>
        <v>0</v>
      </c>
      <c r="Y35" s="52"/>
      <c r="Z35" s="52"/>
      <c r="AA35" s="52"/>
      <c r="AB35" s="52"/>
      <c r="CJ35" s="51"/>
      <c r="CK35" s="51"/>
      <c r="CL35" s="51"/>
      <c r="CM35" s="51"/>
    </row>
    <row r="36" spans="2:91" x14ac:dyDescent="0.2">
      <c r="B36" s="72" t="s">
        <v>32</v>
      </c>
      <c r="C36" s="46"/>
      <c r="D36" s="46"/>
      <c r="E36" s="25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x14ac:dyDescent="0.2">
      <c r="B37" s="75" t="s">
        <v>28</v>
      </c>
      <c r="C37" s="50"/>
      <c r="D37" s="50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532" t="s">
        <v>29</v>
      </c>
      <c r="C38" s="533"/>
      <c r="D38" s="538"/>
      <c r="E38" s="150">
        <f>Approved_Budget!E39</f>
        <v>0</v>
      </c>
      <c r="F38" s="22">
        <f>'3qrt'!F38-'2qrt'!F38</f>
        <v>0</v>
      </c>
      <c r="G38" s="22">
        <f>'3qrt'!G38-'2qrt'!G38</f>
        <v>0</v>
      </c>
      <c r="H38" s="22">
        <f>'3qrt'!H38-'2qrt'!H38</f>
        <v>0</v>
      </c>
      <c r="I38" s="16">
        <f t="shared" ref="I38:I39" si="14">SUM(F38:H38)</f>
        <v>0</v>
      </c>
      <c r="J38" s="22">
        <f>'3qrt'!J38-'2qrt'!J38</f>
        <v>0</v>
      </c>
      <c r="K38" s="22">
        <f>'3qrt'!K38-'2qrt'!K38</f>
        <v>0</v>
      </c>
      <c r="L38" s="22">
        <f>'3qrt'!L38-'2qrt'!L38</f>
        <v>0</v>
      </c>
      <c r="M38" s="96">
        <f t="shared" si="1"/>
        <v>0</v>
      </c>
      <c r="N38" s="263">
        <f>'3qrt'!N38-'2qrt'!N38</f>
        <v>0</v>
      </c>
      <c r="O38" s="263">
        <f>'3qrt'!O38-'2qrt'!O38</f>
        <v>0</v>
      </c>
      <c r="P38" s="263">
        <f>'3qrt'!P38-'2qrt'!P38</f>
        <v>0</v>
      </c>
      <c r="Q38" s="279">
        <f t="shared" ref="Q38:Q39" si="15">SUM(N38:P38)</f>
        <v>0</v>
      </c>
      <c r="R38" s="105">
        <f>'3qrt'!R38-'2qrt'!R38</f>
        <v>0</v>
      </c>
      <c r="S38" s="105">
        <f>'3qrt'!S38-'2qrt'!S38</f>
        <v>0</v>
      </c>
      <c r="T38" s="105">
        <f>'3qrt'!T38-'2qrt'!T38</f>
        <v>0</v>
      </c>
      <c r="U38" s="16">
        <f t="shared" si="3"/>
        <v>0</v>
      </c>
      <c r="V38" s="23">
        <f t="shared" ref="V38:V39" si="16">SUM(I38+M38+Q38+U38)</f>
        <v>0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524" t="s">
        <v>30</v>
      </c>
      <c r="C39" s="525"/>
      <c r="D39" s="526"/>
      <c r="E39" s="150">
        <f>Approved_Budget!E40</f>
        <v>0</v>
      </c>
      <c r="F39" s="22">
        <f>'3qrt'!F39-'2qrt'!F39</f>
        <v>0</v>
      </c>
      <c r="G39" s="22">
        <f>'3qrt'!G39-'2qrt'!G39</f>
        <v>0</v>
      </c>
      <c r="H39" s="22">
        <f>'3qrt'!H39-'2qrt'!H39</f>
        <v>0</v>
      </c>
      <c r="I39" s="3">
        <f t="shared" si="14"/>
        <v>0</v>
      </c>
      <c r="J39" s="22">
        <f>'3qrt'!J39-'2qrt'!J39</f>
        <v>0</v>
      </c>
      <c r="K39" s="22">
        <f>'3qrt'!K39-'2qrt'!K39</f>
        <v>0</v>
      </c>
      <c r="L39" s="22">
        <f>'3qrt'!L39-'2qrt'!L39</f>
        <v>0</v>
      </c>
      <c r="M39" s="97">
        <f t="shared" si="1"/>
        <v>0</v>
      </c>
      <c r="N39" s="263">
        <f>'3qrt'!N39-'2qrt'!N39</f>
        <v>0</v>
      </c>
      <c r="O39" s="263">
        <f>'3qrt'!O39-'2qrt'!O39</f>
        <v>0</v>
      </c>
      <c r="P39" s="263">
        <f>'3qrt'!P39-'2qrt'!P39</f>
        <v>0</v>
      </c>
      <c r="Q39" s="279">
        <f t="shared" si="15"/>
        <v>0</v>
      </c>
      <c r="R39" s="105">
        <f>'3qrt'!R39-'2qrt'!R39</f>
        <v>0</v>
      </c>
      <c r="S39" s="105">
        <f>'3qrt'!S39-'2qrt'!S39</f>
        <v>0</v>
      </c>
      <c r="T39" s="105">
        <f>'3qrt'!T39-'2qrt'!T39</f>
        <v>0</v>
      </c>
      <c r="U39" s="3">
        <f t="shared" si="3"/>
        <v>0</v>
      </c>
      <c r="V39" s="12">
        <f t="shared" si="16"/>
        <v>0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527" t="s">
        <v>34</v>
      </c>
      <c r="C40" s="528"/>
      <c r="D40" s="529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100">
        <f t="shared" si="18"/>
        <v>0</v>
      </c>
      <c r="N40" s="274">
        <f t="shared" si="18"/>
        <v>0</v>
      </c>
      <c r="O40" s="274">
        <f t="shared" si="18"/>
        <v>0</v>
      </c>
      <c r="P40" s="274">
        <f t="shared" si="18"/>
        <v>0</v>
      </c>
      <c r="Q40" s="280">
        <f t="shared" si="18"/>
        <v>0</v>
      </c>
      <c r="R40" s="107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13">
        <f t="shared" si="18"/>
        <v>0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5.75" thickBot="1" x14ac:dyDescent="0.25">
      <c r="B41" s="94" t="s">
        <v>35</v>
      </c>
      <c r="C41" s="87"/>
      <c r="D41" s="87"/>
      <c r="E41" s="225">
        <f t="shared" ref="E41" si="19">SUM(E26+E40)</f>
        <v>0</v>
      </c>
      <c r="F41" s="88">
        <f t="shared" ref="F41:V41" si="20">SUM(F26+F40)</f>
        <v>0</v>
      </c>
      <c r="G41" s="88">
        <f t="shared" si="20"/>
        <v>0</v>
      </c>
      <c r="H41" s="88">
        <f t="shared" si="20"/>
        <v>0</v>
      </c>
      <c r="I41" s="88">
        <f t="shared" si="20"/>
        <v>0</v>
      </c>
      <c r="J41" s="88">
        <f t="shared" si="20"/>
        <v>0</v>
      </c>
      <c r="K41" s="88">
        <f t="shared" si="20"/>
        <v>0</v>
      </c>
      <c r="L41" s="88">
        <f t="shared" si="20"/>
        <v>0</v>
      </c>
      <c r="M41" s="101">
        <f t="shared" si="20"/>
        <v>0</v>
      </c>
      <c r="N41" s="275">
        <f t="shared" si="20"/>
        <v>0</v>
      </c>
      <c r="O41" s="275">
        <f t="shared" si="20"/>
        <v>0</v>
      </c>
      <c r="P41" s="275">
        <f t="shared" si="20"/>
        <v>0</v>
      </c>
      <c r="Q41" s="275">
        <f t="shared" si="20"/>
        <v>0</v>
      </c>
      <c r="R41" s="108">
        <f t="shared" si="20"/>
        <v>0</v>
      </c>
      <c r="S41" s="88">
        <f t="shared" si="20"/>
        <v>0</v>
      </c>
      <c r="T41" s="88">
        <f t="shared" si="20"/>
        <v>0</v>
      </c>
      <c r="U41" s="88">
        <f t="shared" si="20"/>
        <v>0</v>
      </c>
      <c r="V41" s="95">
        <f t="shared" si="20"/>
        <v>0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27"/>
      <c r="C42" s="228"/>
      <c r="D42" s="228"/>
      <c r="E42" s="229"/>
      <c r="F42" s="230"/>
      <c r="G42" s="230"/>
      <c r="H42" s="230"/>
      <c r="I42" s="230"/>
      <c r="J42" s="230"/>
      <c r="K42" s="230"/>
      <c r="L42" s="471" t="s">
        <v>89</v>
      </c>
      <c r="M42" s="472"/>
      <c r="N42" s="476"/>
      <c r="O42" s="544" t="s">
        <v>59</v>
      </c>
      <c r="P42" s="545"/>
      <c r="Q42" s="545"/>
      <c r="R42" s="452"/>
      <c r="S42" s="452"/>
      <c r="T42" s="452"/>
      <c r="U42" s="452"/>
      <c r="V42" s="496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ht="15.75" x14ac:dyDescent="0.25">
      <c r="B43" s="530" t="s">
        <v>90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74"/>
      <c r="M43" s="475"/>
      <c r="N43" s="476"/>
      <c r="O43" s="497">
        <f>'3qrt'!O43:V55</f>
        <v>0</v>
      </c>
      <c r="P43" s="498"/>
      <c r="Q43" s="498"/>
      <c r="R43" s="498"/>
      <c r="S43" s="498"/>
      <c r="T43" s="498"/>
      <c r="U43" s="498"/>
      <c r="V43" s="499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531" t="s">
        <v>61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74"/>
      <c r="M44" s="475"/>
      <c r="N44" s="476"/>
      <c r="O44" s="497"/>
      <c r="P44" s="498"/>
      <c r="Q44" s="498"/>
      <c r="R44" s="498"/>
      <c r="S44" s="498"/>
      <c r="T44" s="498"/>
      <c r="U44" s="498"/>
      <c r="V44" s="499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531" t="s">
        <v>77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74"/>
      <c r="M45" s="475"/>
      <c r="N45" s="476"/>
      <c r="O45" s="497"/>
      <c r="P45" s="498"/>
      <c r="Q45" s="498"/>
      <c r="R45" s="498"/>
      <c r="S45" s="498"/>
      <c r="T45" s="498"/>
      <c r="U45" s="498"/>
      <c r="V45" s="499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531" t="s">
        <v>63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74"/>
      <c r="M46" s="475"/>
      <c r="N46" s="476"/>
      <c r="O46" s="497"/>
      <c r="P46" s="498"/>
      <c r="Q46" s="498"/>
      <c r="R46" s="498"/>
      <c r="S46" s="498"/>
      <c r="T46" s="498"/>
      <c r="U46" s="498"/>
      <c r="V46" s="499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474"/>
      <c r="M47" s="475"/>
      <c r="N47" s="476"/>
      <c r="O47" s="497"/>
      <c r="P47" s="498"/>
      <c r="Q47" s="498"/>
      <c r="R47" s="498"/>
      <c r="S47" s="498"/>
      <c r="T47" s="498"/>
      <c r="U47" s="498"/>
      <c r="V47" s="499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ht="15.75" x14ac:dyDescent="0.25">
      <c r="B48" s="530" t="s">
        <v>64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74"/>
      <c r="M48" s="475"/>
      <c r="N48" s="476"/>
      <c r="O48" s="497"/>
      <c r="P48" s="498"/>
      <c r="Q48" s="498"/>
      <c r="R48" s="498"/>
      <c r="S48" s="498"/>
      <c r="T48" s="498"/>
      <c r="U48" s="498"/>
      <c r="V48" s="499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531" t="s">
        <v>78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74"/>
      <c r="M49" s="475"/>
      <c r="N49" s="476"/>
      <c r="O49" s="497"/>
      <c r="P49" s="498"/>
      <c r="Q49" s="498"/>
      <c r="R49" s="498"/>
      <c r="S49" s="498"/>
      <c r="T49" s="498"/>
      <c r="U49" s="498"/>
      <c r="V49" s="499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531" t="s">
        <v>80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74"/>
      <c r="M50" s="475"/>
      <c r="N50" s="476"/>
      <c r="O50" s="497"/>
      <c r="P50" s="498"/>
      <c r="Q50" s="498"/>
      <c r="R50" s="498"/>
      <c r="S50" s="498"/>
      <c r="T50" s="498"/>
      <c r="U50" s="498"/>
      <c r="V50" s="499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531" t="s">
        <v>68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74" t="s">
        <v>91</v>
      </c>
      <c r="M51" s="475"/>
      <c r="N51" s="476"/>
      <c r="O51" s="497"/>
      <c r="P51" s="498"/>
      <c r="Q51" s="498"/>
      <c r="R51" s="498"/>
      <c r="S51" s="498"/>
      <c r="T51" s="498"/>
      <c r="U51" s="498"/>
      <c r="V51" s="499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531" t="s">
        <v>70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74"/>
      <c r="M52" s="475"/>
      <c r="N52" s="476"/>
      <c r="O52" s="497"/>
      <c r="P52" s="498"/>
      <c r="Q52" s="498"/>
      <c r="R52" s="498"/>
      <c r="S52" s="498"/>
      <c r="T52" s="498"/>
      <c r="U52" s="498"/>
      <c r="V52" s="499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531" t="s">
        <v>71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74"/>
      <c r="M53" s="475"/>
      <c r="N53" s="476"/>
      <c r="O53" s="497"/>
      <c r="P53" s="498"/>
      <c r="Q53" s="498"/>
      <c r="R53" s="498"/>
      <c r="S53" s="498"/>
      <c r="T53" s="498"/>
      <c r="U53" s="498"/>
      <c r="V53" s="499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531" t="s">
        <v>72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74"/>
      <c r="M54" s="475"/>
      <c r="N54" s="476"/>
      <c r="O54" s="497"/>
      <c r="P54" s="498"/>
      <c r="Q54" s="498"/>
      <c r="R54" s="498"/>
      <c r="S54" s="498"/>
      <c r="T54" s="498"/>
      <c r="U54" s="498"/>
      <c r="V54" s="499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5.75" thickBot="1" x14ac:dyDescent="0.25">
      <c r="B55" s="233"/>
      <c r="C55" s="234"/>
      <c r="D55" s="235"/>
      <c r="E55" s="235"/>
      <c r="F55" s="235"/>
      <c r="G55" s="235"/>
      <c r="H55" s="235"/>
      <c r="I55" s="235"/>
      <c r="J55" s="236"/>
      <c r="K55" s="232"/>
      <c r="L55" s="493"/>
      <c r="M55" s="494"/>
      <c r="N55" s="495"/>
      <c r="O55" s="500"/>
      <c r="P55" s="501"/>
      <c r="Q55" s="501"/>
      <c r="R55" s="501"/>
      <c r="S55" s="501"/>
      <c r="T55" s="501"/>
      <c r="U55" s="501"/>
      <c r="V55" s="502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60" t="s">
        <v>73</v>
      </c>
      <c r="C56" s="161"/>
      <c r="D56" s="522" t="s">
        <v>74</v>
      </c>
      <c r="E56" s="523"/>
      <c r="F56" s="523"/>
      <c r="G56" s="162" t="s">
        <v>75</v>
      </c>
      <c r="H56" s="163"/>
      <c r="I56" s="164"/>
      <c r="J56" s="164"/>
      <c r="K56" s="164"/>
      <c r="L56" s="237"/>
      <c r="M56" s="237"/>
      <c r="N56" s="237"/>
      <c r="O56" s="237"/>
      <c r="P56" s="237"/>
      <c r="Q56" s="237"/>
      <c r="R56" s="165"/>
      <c r="S56" s="166"/>
      <c r="T56" s="164" t="s">
        <v>74</v>
      </c>
      <c r="U56" s="163"/>
      <c r="V56" s="167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509"/>
      <c r="C57" s="434"/>
      <c r="D57" s="511"/>
      <c r="E57" s="512"/>
      <c r="F57" s="512"/>
      <c r="G57" s="503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5"/>
      <c r="T57" s="434"/>
      <c r="U57" s="434"/>
      <c r="V57" s="515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509"/>
      <c r="C58" s="434"/>
      <c r="D58" s="511"/>
      <c r="E58" s="512"/>
      <c r="F58" s="512"/>
      <c r="G58" s="503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5"/>
      <c r="T58" s="434"/>
      <c r="U58" s="434"/>
      <c r="V58" s="515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509"/>
      <c r="C59" s="434"/>
      <c r="D59" s="511"/>
      <c r="E59" s="512"/>
      <c r="F59" s="512"/>
      <c r="G59" s="503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5"/>
      <c r="T59" s="434"/>
      <c r="U59" s="434"/>
      <c r="V59" s="515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509"/>
      <c r="C60" s="434"/>
      <c r="D60" s="511"/>
      <c r="E60" s="512"/>
      <c r="F60" s="512"/>
      <c r="G60" s="503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5"/>
      <c r="T60" s="434"/>
      <c r="U60" s="434"/>
      <c r="V60" s="515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510"/>
      <c r="C61" s="437"/>
      <c r="D61" s="511"/>
      <c r="E61" s="512"/>
      <c r="F61" s="512"/>
      <c r="G61" s="506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8"/>
      <c r="T61" s="434"/>
      <c r="U61" s="434"/>
      <c r="V61" s="515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518" t="s">
        <v>76</v>
      </c>
      <c r="C62" s="519"/>
      <c r="D62" s="513"/>
      <c r="E62" s="514"/>
      <c r="F62" s="514"/>
      <c r="G62" s="520" t="s">
        <v>76</v>
      </c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21"/>
      <c r="T62" s="516"/>
      <c r="U62" s="516"/>
      <c r="V62" s="517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5.75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B57:C61"/>
    <mergeCell ref="D57:F62"/>
    <mergeCell ref="T57:V62"/>
    <mergeCell ref="B62:C62"/>
    <mergeCell ref="G62:S62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U3:U5"/>
    <mergeCell ref="B30:D30"/>
    <mergeCell ref="B31:D31"/>
    <mergeCell ref="B34:D34"/>
    <mergeCell ref="B35:D35"/>
    <mergeCell ref="B38:D38"/>
    <mergeCell ref="L1:S1"/>
    <mergeCell ref="L2:S2"/>
    <mergeCell ref="E3:E4"/>
    <mergeCell ref="I3:I5"/>
    <mergeCell ref="M3:M5"/>
    <mergeCell ref="Q3:Q5"/>
    <mergeCell ref="L42:N50"/>
    <mergeCell ref="O42:V42"/>
    <mergeCell ref="O43:V55"/>
    <mergeCell ref="L51:N55"/>
    <mergeCell ref="G57:S61"/>
  </mergeCells>
  <conditionalFormatting sqref="E9:V41">
    <cfRule type="cellIs" dxfId="6" priority="3" operator="notEqual">
      <formula>0</formula>
    </cfRule>
    <cfRule type="cellIs" dxfId="5" priority="4" operator="notEqual">
      <formula>0</formula>
    </cfRule>
  </conditionalFormatting>
  <conditionalFormatting sqref="F9:H13 F15:H25 F30:H31 F34:H35 F38:H39 J9:L13 J15:L25 J30:L31 J34:L35 J38:L39 N9:P13 N15:P25 N30:P31 N34:P35 N38:P39 R9:T25 R30:T39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64"/>
  <sheetViews>
    <sheetView zoomScale="70" zoomScaleNormal="70" workbookViewId="0">
      <selection activeCell="K19" sqref="K19"/>
    </sheetView>
  </sheetViews>
  <sheetFormatPr defaultColWidth="18.7109375" defaultRowHeight="15" x14ac:dyDescent="0.2"/>
  <cols>
    <col min="1" max="1" width="6.42578125" style="259" customWidth="1"/>
    <col min="2" max="2" width="51.42578125" style="259" customWidth="1"/>
    <col min="3" max="3" width="14" style="259" bestFit="1" customWidth="1"/>
    <col min="4" max="4" width="14.140625" style="259" bestFit="1" customWidth="1"/>
    <col min="5" max="6" width="20.85546875" style="336" customWidth="1"/>
    <col min="7" max="9" width="20.85546875" style="259" customWidth="1"/>
    <col min="10" max="10" width="20.85546875" style="336" customWidth="1"/>
    <col min="11" max="22" width="20.85546875" style="259" customWidth="1"/>
    <col min="23" max="16384" width="18.7109375" style="259"/>
  </cols>
  <sheetData>
    <row r="1" spans="1:23" ht="15.75" thickBot="1" x14ac:dyDescent="0.25">
      <c r="A1" s="51"/>
      <c r="B1" s="51"/>
      <c r="C1" s="323"/>
      <c r="D1" s="323"/>
      <c r="E1" s="51"/>
      <c r="F1" s="51"/>
      <c r="G1" s="51"/>
      <c r="H1" s="51"/>
      <c r="I1" s="51"/>
      <c r="J1" s="51"/>
      <c r="K1" s="51"/>
      <c r="L1" s="449"/>
      <c r="M1" s="449"/>
      <c r="N1" s="449"/>
      <c r="O1" s="449"/>
      <c r="P1" s="449"/>
      <c r="Q1" s="449"/>
      <c r="R1" s="449"/>
      <c r="S1" s="449"/>
      <c r="T1" s="51"/>
      <c r="U1" s="51"/>
      <c r="V1" s="51"/>
      <c r="W1" s="51"/>
    </row>
    <row r="2" spans="1:23" x14ac:dyDescent="0.2">
      <c r="A2" s="51"/>
      <c r="B2" s="350" t="str">
        <f>Approved_Budget!B1</f>
        <v>[insert FC name]</v>
      </c>
      <c r="C2" s="351"/>
      <c r="D2" s="351"/>
      <c r="E2" s="352"/>
      <c r="F2" s="353"/>
      <c r="G2" s="353"/>
      <c r="H2" s="353"/>
      <c r="I2" s="353"/>
      <c r="J2" s="353"/>
      <c r="K2" s="353"/>
      <c r="L2" s="450"/>
      <c r="M2" s="450"/>
      <c r="N2" s="450"/>
      <c r="O2" s="450"/>
      <c r="P2" s="450"/>
      <c r="Q2" s="450"/>
      <c r="R2" s="450"/>
      <c r="S2" s="450"/>
      <c r="T2" s="353"/>
      <c r="U2" s="353"/>
      <c r="V2" s="354"/>
      <c r="W2" s="51"/>
    </row>
    <row r="3" spans="1:23" x14ac:dyDescent="0.2">
      <c r="A3" s="51"/>
      <c r="B3" s="355" t="s">
        <v>1</v>
      </c>
      <c r="C3" s="215" t="s">
        <v>93</v>
      </c>
      <c r="D3" s="140" t="str">
        <f>Approved_Budget!E2</f>
        <v>[insert fiscal]</v>
      </c>
      <c r="E3" s="459" t="s">
        <v>37</v>
      </c>
      <c r="F3" s="39"/>
      <c r="G3" s="39"/>
      <c r="H3" s="39"/>
      <c r="I3" s="461" t="s">
        <v>38</v>
      </c>
      <c r="J3" s="39"/>
      <c r="K3" s="39"/>
      <c r="L3" s="39"/>
      <c r="M3" s="461" t="s">
        <v>40</v>
      </c>
      <c r="N3" s="39"/>
      <c r="O3" s="39"/>
      <c r="P3" s="39"/>
      <c r="Q3" s="461" t="s">
        <v>41</v>
      </c>
      <c r="R3" s="39"/>
      <c r="S3" s="39"/>
      <c r="T3" s="39"/>
      <c r="U3" s="461" t="s">
        <v>42</v>
      </c>
      <c r="V3" s="385"/>
      <c r="W3" s="51"/>
    </row>
    <row r="4" spans="1:23" ht="15.75" customHeight="1" x14ac:dyDescent="0.25">
      <c r="A4" s="52"/>
      <c r="B4" s="486" t="s">
        <v>6</v>
      </c>
      <c r="C4" s="546"/>
      <c r="D4" s="389">
        <f>Approved_Budget!E5</f>
        <v>86100</v>
      </c>
      <c r="E4" s="460"/>
      <c r="F4" s="40" t="s">
        <v>43</v>
      </c>
      <c r="G4" s="40" t="s">
        <v>43</v>
      </c>
      <c r="H4" s="40" t="s">
        <v>43</v>
      </c>
      <c r="I4" s="461"/>
      <c r="J4" s="40" t="s">
        <v>43</v>
      </c>
      <c r="K4" s="40" t="s">
        <v>43</v>
      </c>
      <c r="L4" s="40" t="s">
        <v>43</v>
      </c>
      <c r="M4" s="461"/>
      <c r="N4" s="40" t="s">
        <v>43</v>
      </c>
      <c r="O4" s="40" t="s">
        <v>43</v>
      </c>
      <c r="P4" s="40" t="s">
        <v>43</v>
      </c>
      <c r="Q4" s="461"/>
      <c r="R4" s="40" t="s">
        <v>43</v>
      </c>
      <c r="S4" s="40" t="s">
        <v>43</v>
      </c>
      <c r="T4" s="40" t="s">
        <v>43</v>
      </c>
      <c r="U4" s="461"/>
      <c r="V4" s="357"/>
      <c r="W4" s="60"/>
    </row>
    <row r="5" spans="1:23" ht="30" x14ac:dyDescent="0.2">
      <c r="A5" s="53"/>
      <c r="B5" s="358" t="s">
        <v>7</v>
      </c>
      <c r="C5" s="141"/>
      <c r="D5" s="224"/>
      <c r="E5" s="142" t="s">
        <v>8</v>
      </c>
      <c r="F5" s="399" t="s">
        <v>44</v>
      </c>
      <c r="G5" s="399" t="s">
        <v>45</v>
      </c>
      <c r="H5" s="399" t="s">
        <v>46</v>
      </c>
      <c r="I5" s="461"/>
      <c r="J5" s="399" t="s">
        <v>47</v>
      </c>
      <c r="K5" s="399" t="s">
        <v>48</v>
      </c>
      <c r="L5" s="399" t="s">
        <v>49</v>
      </c>
      <c r="M5" s="461"/>
      <c r="N5" s="399" t="s">
        <v>50</v>
      </c>
      <c r="O5" s="399" t="s">
        <v>51</v>
      </c>
      <c r="P5" s="399" t="s">
        <v>52</v>
      </c>
      <c r="Q5" s="461"/>
      <c r="R5" s="399" t="s">
        <v>53</v>
      </c>
      <c r="S5" s="399" t="s">
        <v>54</v>
      </c>
      <c r="T5" s="399" t="s">
        <v>55</v>
      </c>
      <c r="U5" s="461"/>
      <c r="V5" s="359" t="s">
        <v>56</v>
      </c>
      <c r="W5" s="51"/>
    </row>
    <row r="6" spans="1:23" x14ac:dyDescent="0.2">
      <c r="A6" s="53"/>
      <c r="B6" s="360" t="s">
        <v>9</v>
      </c>
      <c r="C6" s="143"/>
      <c r="D6" s="143"/>
      <c r="E6" s="144"/>
      <c r="F6" s="44"/>
      <c r="G6" s="44"/>
      <c r="H6" s="44"/>
      <c r="I6" s="45"/>
      <c r="J6" s="44"/>
      <c r="K6" s="44"/>
      <c r="L6" s="44"/>
      <c r="M6" s="45"/>
      <c r="N6" s="44"/>
      <c r="O6" s="44"/>
      <c r="P6" s="44"/>
      <c r="Q6" s="45"/>
      <c r="R6" s="44"/>
      <c r="S6" s="44"/>
      <c r="T6" s="44"/>
      <c r="U6" s="45"/>
      <c r="V6" s="361"/>
      <c r="W6" s="51"/>
    </row>
    <row r="7" spans="1:23" s="260" customFormat="1" x14ac:dyDescent="0.25">
      <c r="A7" s="54"/>
      <c r="B7" s="362" t="s">
        <v>10</v>
      </c>
      <c r="C7" s="145"/>
      <c r="D7" s="145"/>
      <c r="E7" s="25"/>
      <c r="F7" s="24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363"/>
      <c r="W7" s="62"/>
    </row>
    <row r="8" spans="1:23" s="260" customFormat="1" x14ac:dyDescent="0.25">
      <c r="A8" s="55"/>
      <c r="B8" s="364" t="s">
        <v>11</v>
      </c>
      <c r="C8" s="146" t="s">
        <v>12</v>
      </c>
      <c r="D8" s="147" t="s">
        <v>57</v>
      </c>
      <c r="E8" s="148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365"/>
      <c r="W8" s="62"/>
    </row>
    <row r="9" spans="1:23" s="260" customFormat="1" x14ac:dyDescent="0.25">
      <c r="A9" s="54"/>
      <c r="B9" s="366">
        <f>Approved_Budget!B10</f>
        <v>0</v>
      </c>
      <c r="C9" s="149">
        <f>Approved_Budget!C10</f>
        <v>0</v>
      </c>
      <c r="D9" s="149">
        <f>Approved_Budget!D10</f>
        <v>0</v>
      </c>
      <c r="E9" s="150">
        <f>Approved_Budget!E10</f>
        <v>0</v>
      </c>
      <c r="F9" s="22">
        <f>'3qrt'!F9</f>
        <v>0</v>
      </c>
      <c r="G9" s="22">
        <f>'3qrt'!G9</f>
        <v>0</v>
      </c>
      <c r="H9" s="22">
        <f>'3qrt'!H9</f>
        <v>0</v>
      </c>
      <c r="I9" s="16">
        <f t="shared" ref="I9:I13" si="0">SUM(F9:H9)</f>
        <v>0</v>
      </c>
      <c r="J9" s="22">
        <f>'3qrt'!J9</f>
        <v>0</v>
      </c>
      <c r="K9" s="22">
        <f>'3qrt'!K9</f>
        <v>0</v>
      </c>
      <c r="L9" s="22">
        <f>'3qrt'!L9</f>
        <v>0</v>
      </c>
      <c r="M9" s="16">
        <f t="shared" ref="M9:M39" si="1">SUM(J9:L9)</f>
        <v>0</v>
      </c>
      <c r="N9" s="22">
        <f>'3qrt'!N9</f>
        <v>0</v>
      </c>
      <c r="O9" s="22">
        <f>'3qrt'!O9</f>
        <v>0</v>
      </c>
      <c r="P9" s="22">
        <f>'3qrt'!P9</f>
        <v>0</v>
      </c>
      <c r="Q9" s="16">
        <f t="shared" ref="Q9:Q25" si="2">SUM(N9:P9)</f>
        <v>0</v>
      </c>
      <c r="R9" s="22">
        <f>'3qrt'!R9</f>
        <v>0</v>
      </c>
      <c r="S9" s="22">
        <f>'3qrt'!S9</f>
        <v>0</v>
      </c>
      <c r="T9" s="22">
        <f>'3qrt'!T9</f>
        <v>0</v>
      </c>
      <c r="U9" s="16">
        <f t="shared" ref="U9:U39" si="3">SUM(R9:T9)</f>
        <v>0</v>
      </c>
      <c r="V9" s="367">
        <f>SUM(I9+M9+Q9+U9)</f>
        <v>0</v>
      </c>
      <c r="W9" s="62"/>
    </row>
    <row r="10" spans="1:23" s="260" customFormat="1" x14ac:dyDescent="0.25">
      <c r="A10" s="54"/>
      <c r="B10" s="366">
        <f>Approved_Budget!B11</f>
        <v>0</v>
      </c>
      <c r="C10" s="149">
        <f>Approved_Budget!C11</f>
        <v>0</v>
      </c>
      <c r="D10" s="149">
        <f>Approved_Budget!D11</f>
        <v>0</v>
      </c>
      <c r="E10" s="150">
        <f>Approved_Budget!E11</f>
        <v>0</v>
      </c>
      <c r="F10" s="22">
        <f>'3qrt'!F10</f>
        <v>0</v>
      </c>
      <c r="G10" s="22">
        <f>'3qrt'!G10</f>
        <v>0</v>
      </c>
      <c r="H10" s="22">
        <f>'3qrt'!H10</f>
        <v>0</v>
      </c>
      <c r="I10" s="3">
        <f t="shared" si="0"/>
        <v>0</v>
      </c>
      <c r="J10" s="22">
        <f>'3qrt'!J10</f>
        <v>0</v>
      </c>
      <c r="K10" s="22">
        <f>'3qrt'!K10</f>
        <v>0</v>
      </c>
      <c r="L10" s="22">
        <f>'3qrt'!L10</f>
        <v>0</v>
      </c>
      <c r="M10" s="3">
        <f t="shared" si="1"/>
        <v>0</v>
      </c>
      <c r="N10" s="22">
        <f>'3qrt'!N10</f>
        <v>0</v>
      </c>
      <c r="O10" s="22">
        <f>'3qrt'!O10</f>
        <v>0</v>
      </c>
      <c r="P10" s="22">
        <f>'3qrt'!P10</f>
        <v>0</v>
      </c>
      <c r="Q10" s="3">
        <f t="shared" si="2"/>
        <v>0</v>
      </c>
      <c r="R10" s="22">
        <f>'3qrt'!R10</f>
        <v>0</v>
      </c>
      <c r="S10" s="22">
        <f>'3qrt'!S10</f>
        <v>0</v>
      </c>
      <c r="T10" s="22">
        <f>'3qrt'!T10</f>
        <v>0</v>
      </c>
      <c r="U10" s="3">
        <f t="shared" si="3"/>
        <v>0</v>
      </c>
      <c r="V10" s="368">
        <f t="shared" ref="V10:V13" si="4">SUM(I10+M10+Q10+U10)</f>
        <v>0</v>
      </c>
      <c r="W10" s="62"/>
    </row>
    <row r="11" spans="1:23" s="260" customFormat="1" x14ac:dyDescent="0.25">
      <c r="A11" s="54"/>
      <c r="B11" s="366">
        <f>Approved_Budget!B12</f>
        <v>0</v>
      </c>
      <c r="C11" s="149">
        <f>Approved_Budget!C12</f>
        <v>0</v>
      </c>
      <c r="D11" s="149">
        <f>Approved_Budget!D12</f>
        <v>0</v>
      </c>
      <c r="E11" s="150">
        <f>Approved_Budget!E12</f>
        <v>0</v>
      </c>
      <c r="F11" s="22">
        <f>'3qrt'!F11</f>
        <v>0</v>
      </c>
      <c r="G11" s="22">
        <f>'3qrt'!G11</f>
        <v>0</v>
      </c>
      <c r="H11" s="22">
        <f>'3qrt'!H11</f>
        <v>0</v>
      </c>
      <c r="I11" s="3">
        <f t="shared" si="0"/>
        <v>0</v>
      </c>
      <c r="J11" s="22">
        <f>'3qrt'!J11</f>
        <v>0</v>
      </c>
      <c r="K11" s="22">
        <f>'3qrt'!K11</f>
        <v>0</v>
      </c>
      <c r="L11" s="22">
        <f>'3qrt'!L11</f>
        <v>0</v>
      </c>
      <c r="M11" s="3">
        <f t="shared" si="1"/>
        <v>0</v>
      </c>
      <c r="N11" s="22">
        <f>'3qrt'!N11</f>
        <v>0</v>
      </c>
      <c r="O11" s="22">
        <f>'3qrt'!O11</f>
        <v>0</v>
      </c>
      <c r="P11" s="22">
        <f>'3qrt'!P11</f>
        <v>0</v>
      </c>
      <c r="Q11" s="3">
        <f t="shared" si="2"/>
        <v>0</v>
      </c>
      <c r="R11" s="22">
        <f>'3qrt'!R11</f>
        <v>0</v>
      </c>
      <c r="S11" s="22">
        <f>'3qrt'!S11</f>
        <v>0</v>
      </c>
      <c r="T11" s="22">
        <f>'3qrt'!T11</f>
        <v>0</v>
      </c>
      <c r="U11" s="3">
        <f t="shared" si="3"/>
        <v>0</v>
      </c>
      <c r="V11" s="368">
        <f t="shared" si="4"/>
        <v>0</v>
      </c>
      <c r="W11" s="62"/>
    </row>
    <row r="12" spans="1:23" s="260" customFormat="1" x14ac:dyDescent="0.25">
      <c r="A12" s="54"/>
      <c r="B12" s="366">
        <f>Approved_Budget!B13</f>
        <v>0</v>
      </c>
      <c r="C12" s="149">
        <f>Approved_Budget!C13</f>
        <v>0</v>
      </c>
      <c r="D12" s="149">
        <f>Approved_Budget!D13</f>
        <v>0</v>
      </c>
      <c r="E12" s="150">
        <f>Approved_Budget!E13</f>
        <v>0</v>
      </c>
      <c r="F12" s="22">
        <f>'3qrt'!F12</f>
        <v>0</v>
      </c>
      <c r="G12" s="22">
        <f>'3qrt'!G12</f>
        <v>0</v>
      </c>
      <c r="H12" s="22">
        <f>'3qrt'!H12</f>
        <v>0</v>
      </c>
      <c r="I12" s="3">
        <f t="shared" si="0"/>
        <v>0</v>
      </c>
      <c r="J12" s="22">
        <f>'3qrt'!J12</f>
        <v>0</v>
      </c>
      <c r="K12" s="22">
        <f>'3qrt'!K12</f>
        <v>0</v>
      </c>
      <c r="L12" s="22">
        <f>'3qrt'!L12</f>
        <v>0</v>
      </c>
      <c r="M12" s="3">
        <f t="shared" si="1"/>
        <v>0</v>
      </c>
      <c r="N12" s="22">
        <f>'3qrt'!N12</f>
        <v>0</v>
      </c>
      <c r="O12" s="22">
        <f>'3qrt'!O12</f>
        <v>0</v>
      </c>
      <c r="P12" s="22">
        <f>'3qrt'!P12</f>
        <v>0</v>
      </c>
      <c r="Q12" s="3">
        <f t="shared" si="2"/>
        <v>0</v>
      </c>
      <c r="R12" s="22">
        <f>'3qrt'!R12</f>
        <v>0</v>
      </c>
      <c r="S12" s="22">
        <f>'3qrt'!S12</f>
        <v>0</v>
      </c>
      <c r="T12" s="22">
        <f>'3qrt'!T12</f>
        <v>0</v>
      </c>
      <c r="U12" s="3">
        <f t="shared" si="3"/>
        <v>0</v>
      </c>
      <c r="V12" s="368">
        <f t="shared" si="4"/>
        <v>0</v>
      </c>
      <c r="W12" s="62"/>
    </row>
    <row r="13" spans="1:23" s="260" customFormat="1" x14ac:dyDescent="0.25">
      <c r="A13" s="54"/>
      <c r="B13" s="366">
        <f>Approved_Budget!B14</f>
        <v>0</v>
      </c>
      <c r="C13" s="149">
        <f>Approved_Budget!C14</f>
        <v>0</v>
      </c>
      <c r="D13" s="149">
        <f>Approved_Budget!D14</f>
        <v>0</v>
      </c>
      <c r="E13" s="159">
        <f>Approved_Budget!E14</f>
        <v>0</v>
      </c>
      <c r="F13" s="116">
        <f>'3qrt'!F13</f>
        <v>0</v>
      </c>
      <c r="G13" s="116">
        <f>'3qrt'!G13</f>
        <v>0</v>
      </c>
      <c r="H13" s="116">
        <f>'3qrt'!H13</f>
        <v>0</v>
      </c>
      <c r="I13" s="31">
        <f t="shared" si="0"/>
        <v>0</v>
      </c>
      <c r="J13" s="116">
        <f>'3qrt'!J13</f>
        <v>0</v>
      </c>
      <c r="K13" s="116">
        <f>'3qrt'!K13</f>
        <v>0</v>
      </c>
      <c r="L13" s="116">
        <f>'3qrt'!L13</f>
        <v>0</v>
      </c>
      <c r="M13" s="31">
        <f t="shared" si="1"/>
        <v>0</v>
      </c>
      <c r="N13" s="116">
        <f>'3qrt'!N13</f>
        <v>0</v>
      </c>
      <c r="O13" s="116">
        <f>'3qrt'!O13</f>
        <v>0</v>
      </c>
      <c r="P13" s="116">
        <f>'3qrt'!P13</f>
        <v>0</v>
      </c>
      <c r="Q13" s="31">
        <f t="shared" si="2"/>
        <v>0</v>
      </c>
      <c r="R13" s="116">
        <f>'3qrt'!R13</f>
        <v>0</v>
      </c>
      <c r="S13" s="116">
        <f>'3qrt'!S13</f>
        <v>0</v>
      </c>
      <c r="T13" s="116">
        <f>'3qrt'!T13</f>
        <v>0</v>
      </c>
      <c r="U13" s="31">
        <f t="shared" si="3"/>
        <v>0</v>
      </c>
      <c r="V13" s="369">
        <f t="shared" si="4"/>
        <v>0</v>
      </c>
      <c r="W13" s="62"/>
    </row>
    <row r="14" spans="1:23" s="260" customFormat="1" x14ac:dyDescent="0.25">
      <c r="A14" s="54"/>
      <c r="B14" s="396" t="s">
        <v>14</v>
      </c>
      <c r="C14" s="395"/>
      <c r="D14" s="395"/>
      <c r="E14" s="20"/>
      <c r="F14" s="19"/>
      <c r="G14" s="19"/>
      <c r="H14" s="1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370"/>
      <c r="W14" s="62"/>
    </row>
    <row r="15" spans="1:23" s="260" customFormat="1" x14ac:dyDescent="0.25">
      <c r="A15" s="54"/>
      <c r="B15" s="371" t="s">
        <v>15</v>
      </c>
      <c r="C15" s="152"/>
      <c r="D15" s="153"/>
      <c r="E15" s="150">
        <f>Approved_Budget!E16</f>
        <v>0</v>
      </c>
      <c r="F15" s="22">
        <f>'3qrt'!F15</f>
        <v>0</v>
      </c>
      <c r="G15" s="22">
        <f>'3qrt'!G15</f>
        <v>0</v>
      </c>
      <c r="H15" s="22">
        <f>'3qrt'!H15</f>
        <v>0</v>
      </c>
      <c r="I15" s="16">
        <f t="shared" ref="I15:I25" si="5">SUM(F15:H15)</f>
        <v>0</v>
      </c>
      <c r="J15" s="22">
        <f>'3qrt'!J15</f>
        <v>0</v>
      </c>
      <c r="K15" s="22">
        <f>'3qrt'!K15</f>
        <v>0</v>
      </c>
      <c r="L15" s="22">
        <f>'3qrt'!L15</f>
        <v>0</v>
      </c>
      <c r="M15" s="16">
        <f t="shared" si="1"/>
        <v>0</v>
      </c>
      <c r="N15" s="22">
        <f>'3qrt'!N15</f>
        <v>0</v>
      </c>
      <c r="O15" s="22">
        <f>'3qrt'!O15</f>
        <v>0</v>
      </c>
      <c r="P15" s="22">
        <f>'3qrt'!P15</f>
        <v>0</v>
      </c>
      <c r="Q15" s="16">
        <f t="shared" si="2"/>
        <v>0</v>
      </c>
      <c r="R15" s="22">
        <f>'3qrt'!R15</f>
        <v>0</v>
      </c>
      <c r="S15" s="22">
        <f>'3qrt'!S15</f>
        <v>0</v>
      </c>
      <c r="T15" s="22">
        <f>'3qrt'!T15</f>
        <v>0</v>
      </c>
      <c r="U15" s="16">
        <f t="shared" si="3"/>
        <v>0</v>
      </c>
      <c r="V15" s="367">
        <f>SUM(I15+M15+Q15+U15)</f>
        <v>0</v>
      </c>
      <c r="W15" s="62"/>
    </row>
    <row r="16" spans="1:23" s="260" customFormat="1" x14ac:dyDescent="0.25">
      <c r="A16" s="54"/>
      <c r="B16" s="371" t="s">
        <v>16</v>
      </c>
      <c r="C16" s="152"/>
      <c r="D16" s="153"/>
      <c r="E16" s="150">
        <f>Approved_Budget!E17</f>
        <v>0</v>
      </c>
      <c r="F16" s="22">
        <f>'3qrt'!F16</f>
        <v>0</v>
      </c>
      <c r="G16" s="22">
        <f>'3qrt'!G16</f>
        <v>0</v>
      </c>
      <c r="H16" s="22">
        <f>'3qrt'!H16</f>
        <v>0</v>
      </c>
      <c r="I16" s="3">
        <f t="shared" si="5"/>
        <v>0</v>
      </c>
      <c r="J16" s="22">
        <f>'3qrt'!J16</f>
        <v>0</v>
      </c>
      <c r="K16" s="22">
        <f>'3qrt'!K16</f>
        <v>0</v>
      </c>
      <c r="L16" s="22">
        <f>'3qrt'!L16</f>
        <v>0</v>
      </c>
      <c r="M16" s="3">
        <f t="shared" si="1"/>
        <v>0</v>
      </c>
      <c r="N16" s="22">
        <f>'3qrt'!N16</f>
        <v>0</v>
      </c>
      <c r="O16" s="22">
        <f>'3qrt'!O16</f>
        <v>0</v>
      </c>
      <c r="P16" s="22">
        <f>'3qrt'!P16</f>
        <v>0</v>
      </c>
      <c r="Q16" s="3">
        <f t="shared" si="2"/>
        <v>0</v>
      </c>
      <c r="R16" s="22">
        <f>'3qrt'!R16</f>
        <v>0</v>
      </c>
      <c r="S16" s="22">
        <f>'3qrt'!S16</f>
        <v>0</v>
      </c>
      <c r="T16" s="22">
        <f>'3qrt'!T16</f>
        <v>0</v>
      </c>
      <c r="U16" s="3">
        <f t="shared" si="3"/>
        <v>0</v>
      </c>
      <c r="V16" s="368">
        <f t="shared" ref="V16:V25" si="6">SUM(I16+M16+Q16+U16)</f>
        <v>0</v>
      </c>
      <c r="W16" s="62"/>
    </row>
    <row r="17" spans="1:23" s="260" customFormat="1" x14ac:dyDescent="0.25">
      <c r="A17" s="54"/>
      <c r="B17" s="371" t="s">
        <v>17</v>
      </c>
      <c r="C17" s="152"/>
      <c r="D17" s="153"/>
      <c r="E17" s="150">
        <f>Approved_Budget!E18</f>
        <v>0</v>
      </c>
      <c r="F17" s="22">
        <f>'3qrt'!F17</f>
        <v>0</v>
      </c>
      <c r="G17" s="22">
        <f>'3qrt'!G17</f>
        <v>0</v>
      </c>
      <c r="H17" s="22">
        <f>'3qrt'!H17</f>
        <v>0</v>
      </c>
      <c r="I17" s="3">
        <f t="shared" si="5"/>
        <v>0</v>
      </c>
      <c r="J17" s="22">
        <f>'3qrt'!J17</f>
        <v>0</v>
      </c>
      <c r="K17" s="22">
        <f>'3qrt'!K17</f>
        <v>0</v>
      </c>
      <c r="L17" s="22">
        <f>'3qrt'!L17</f>
        <v>0</v>
      </c>
      <c r="M17" s="3">
        <f t="shared" si="1"/>
        <v>0</v>
      </c>
      <c r="N17" s="22">
        <f>'3qrt'!N17</f>
        <v>0</v>
      </c>
      <c r="O17" s="22">
        <f>'3qrt'!O17</f>
        <v>0</v>
      </c>
      <c r="P17" s="22">
        <f>'3qrt'!P17</f>
        <v>0</v>
      </c>
      <c r="Q17" s="3">
        <f t="shared" si="2"/>
        <v>0</v>
      </c>
      <c r="R17" s="22">
        <f>'3qrt'!R17</f>
        <v>0</v>
      </c>
      <c r="S17" s="22">
        <f>'3qrt'!S17</f>
        <v>0</v>
      </c>
      <c r="T17" s="22">
        <f>'3qrt'!T17</f>
        <v>0</v>
      </c>
      <c r="U17" s="3">
        <f t="shared" si="3"/>
        <v>0</v>
      </c>
      <c r="V17" s="368">
        <f t="shared" si="6"/>
        <v>0</v>
      </c>
      <c r="W17" s="62"/>
    </row>
    <row r="18" spans="1:23" s="260" customFormat="1" x14ac:dyDescent="0.25">
      <c r="A18" s="54"/>
      <c r="B18" s="371" t="s">
        <v>18</v>
      </c>
      <c r="C18" s="152"/>
      <c r="D18" s="153"/>
      <c r="E18" s="150">
        <f>Approved_Budget!E19</f>
        <v>0</v>
      </c>
      <c r="F18" s="22">
        <f>'3qrt'!F18</f>
        <v>0</v>
      </c>
      <c r="G18" s="22">
        <f>'3qrt'!G18</f>
        <v>0</v>
      </c>
      <c r="H18" s="22">
        <f>'3qrt'!H18</f>
        <v>0</v>
      </c>
      <c r="I18" s="3">
        <f t="shared" si="5"/>
        <v>0</v>
      </c>
      <c r="J18" s="22">
        <f>'3qrt'!J18</f>
        <v>0</v>
      </c>
      <c r="K18" s="22">
        <f>'3qrt'!K18</f>
        <v>0</v>
      </c>
      <c r="L18" s="22">
        <f>'3qrt'!L18</f>
        <v>0</v>
      </c>
      <c r="M18" s="3">
        <f t="shared" si="1"/>
        <v>0</v>
      </c>
      <c r="N18" s="22">
        <f>'3qrt'!N18</f>
        <v>0</v>
      </c>
      <c r="O18" s="22">
        <f>'3qrt'!O18</f>
        <v>0</v>
      </c>
      <c r="P18" s="22">
        <f>'3qrt'!P18</f>
        <v>0</v>
      </c>
      <c r="Q18" s="3">
        <f t="shared" si="2"/>
        <v>0</v>
      </c>
      <c r="R18" s="22">
        <f>'3qrt'!R18</f>
        <v>0</v>
      </c>
      <c r="S18" s="22">
        <f>'3qrt'!S18</f>
        <v>0</v>
      </c>
      <c r="T18" s="22">
        <f>'3qrt'!T18</f>
        <v>0</v>
      </c>
      <c r="U18" s="3">
        <f t="shared" si="3"/>
        <v>0</v>
      </c>
      <c r="V18" s="368">
        <f t="shared" si="6"/>
        <v>0</v>
      </c>
      <c r="W18" s="62"/>
    </row>
    <row r="19" spans="1:23" s="260" customFormat="1" x14ac:dyDescent="0.25">
      <c r="A19" s="54"/>
      <c r="B19" s="371" t="s">
        <v>19</v>
      </c>
      <c r="C19" s="152"/>
      <c r="D19" s="153"/>
      <c r="E19" s="150">
        <f>Approved_Budget!E20</f>
        <v>0</v>
      </c>
      <c r="F19" s="22">
        <f>'3qrt'!F19</f>
        <v>0</v>
      </c>
      <c r="G19" s="22">
        <f>'3qrt'!G19</f>
        <v>0</v>
      </c>
      <c r="H19" s="22">
        <f>'3qrt'!H19</f>
        <v>0</v>
      </c>
      <c r="I19" s="3">
        <f t="shared" si="5"/>
        <v>0</v>
      </c>
      <c r="J19" s="22">
        <f>'3qrt'!J19</f>
        <v>0</v>
      </c>
      <c r="K19" s="22">
        <f>'3qrt'!K19</f>
        <v>0</v>
      </c>
      <c r="L19" s="22">
        <f>'3qrt'!L19</f>
        <v>0</v>
      </c>
      <c r="M19" s="3">
        <f t="shared" si="1"/>
        <v>0</v>
      </c>
      <c r="N19" s="22">
        <f>'3qrt'!N19</f>
        <v>0</v>
      </c>
      <c r="O19" s="22">
        <f>'3qrt'!O19</f>
        <v>0</v>
      </c>
      <c r="P19" s="22">
        <f>'3qrt'!P19</f>
        <v>0</v>
      </c>
      <c r="Q19" s="3">
        <f t="shared" si="2"/>
        <v>0</v>
      </c>
      <c r="R19" s="22">
        <f>'3qrt'!R19</f>
        <v>0</v>
      </c>
      <c r="S19" s="22">
        <f>'3qrt'!S19</f>
        <v>0</v>
      </c>
      <c r="T19" s="22">
        <f>'3qrt'!T19</f>
        <v>0</v>
      </c>
      <c r="U19" s="3">
        <f t="shared" si="3"/>
        <v>0</v>
      </c>
      <c r="V19" s="368">
        <f t="shared" si="6"/>
        <v>0</v>
      </c>
      <c r="W19" s="62"/>
    </row>
    <row r="20" spans="1:23" s="260" customFormat="1" x14ac:dyDescent="0.25">
      <c r="A20" s="54"/>
      <c r="B20" s="371" t="s">
        <v>20</v>
      </c>
      <c r="C20" s="152"/>
      <c r="D20" s="153"/>
      <c r="E20" s="150">
        <f>Approved_Budget!E21</f>
        <v>0</v>
      </c>
      <c r="F20" s="22">
        <f>'3qrt'!F20</f>
        <v>0</v>
      </c>
      <c r="G20" s="22">
        <f>'3qrt'!G20</f>
        <v>0</v>
      </c>
      <c r="H20" s="22">
        <f>'3qrt'!H20</f>
        <v>0</v>
      </c>
      <c r="I20" s="3">
        <f t="shared" si="5"/>
        <v>0</v>
      </c>
      <c r="J20" s="22">
        <f>'3qrt'!J20</f>
        <v>0</v>
      </c>
      <c r="K20" s="22">
        <f>'3qrt'!K20</f>
        <v>0</v>
      </c>
      <c r="L20" s="22">
        <f>'3qrt'!L20</f>
        <v>0</v>
      </c>
      <c r="M20" s="3">
        <f t="shared" si="1"/>
        <v>0</v>
      </c>
      <c r="N20" s="22">
        <f>'3qrt'!N20</f>
        <v>0</v>
      </c>
      <c r="O20" s="22">
        <f>'3qrt'!O20</f>
        <v>0</v>
      </c>
      <c r="P20" s="22">
        <f>'3qrt'!P20</f>
        <v>0</v>
      </c>
      <c r="Q20" s="3">
        <f t="shared" si="2"/>
        <v>0</v>
      </c>
      <c r="R20" s="22">
        <f>'3qrt'!R20</f>
        <v>0</v>
      </c>
      <c r="S20" s="22">
        <f>'3qrt'!S20</f>
        <v>0</v>
      </c>
      <c r="T20" s="22">
        <f>'3qrt'!T20</f>
        <v>0</v>
      </c>
      <c r="U20" s="3">
        <f t="shared" si="3"/>
        <v>0</v>
      </c>
      <c r="V20" s="368">
        <f t="shared" si="6"/>
        <v>0</v>
      </c>
      <c r="W20" s="62"/>
    </row>
    <row r="21" spans="1:23" s="260" customFormat="1" x14ac:dyDescent="0.25">
      <c r="A21" s="54"/>
      <c r="B21" s="371" t="s">
        <v>21</v>
      </c>
      <c r="C21" s="152"/>
      <c r="D21" s="153"/>
      <c r="E21" s="150">
        <f>Approved_Budget!E22</f>
        <v>0</v>
      </c>
      <c r="F21" s="22">
        <f>'3qrt'!F21</f>
        <v>0</v>
      </c>
      <c r="G21" s="22">
        <f>'3qrt'!G21</f>
        <v>0</v>
      </c>
      <c r="H21" s="22">
        <f>'3qrt'!H21</f>
        <v>0</v>
      </c>
      <c r="I21" s="3">
        <f t="shared" si="5"/>
        <v>0</v>
      </c>
      <c r="J21" s="22">
        <f>'3qrt'!J21</f>
        <v>0</v>
      </c>
      <c r="K21" s="22">
        <f>'3qrt'!K21</f>
        <v>0</v>
      </c>
      <c r="L21" s="22">
        <f>'3qrt'!L21</f>
        <v>0</v>
      </c>
      <c r="M21" s="3">
        <f t="shared" si="1"/>
        <v>0</v>
      </c>
      <c r="N21" s="22">
        <f>'3qrt'!N21</f>
        <v>0</v>
      </c>
      <c r="O21" s="22">
        <f>'3qrt'!O21</f>
        <v>0</v>
      </c>
      <c r="P21" s="22">
        <f>'3qrt'!P21</f>
        <v>0</v>
      </c>
      <c r="Q21" s="3">
        <f t="shared" si="2"/>
        <v>0</v>
      </c>
      <c r="R21" s="22">
        <f>'3qrt'!R21</f>
        <v>0</v>
      </c>
      <c r="S21" s="22">
        <f>'3qrt'!S21</f>
        <v>0</v>
      </c>
      <c r="T21" s="22">
        <f>'3qrt'!T21</f>
        <v>0</v>
      </c>
      <c r="U21" s="3">
        <f t="shared" si="3"/>
        <v>0</v>
      </c>
      <c r="V21" s="368">
        <f t="shared" si="6"/>
        <v>0</v>
      </c>
      <c r="W21" s="62"/>
    </row>
    <row r="22" spans="1:23" x14ac:dyDescent="0.2">
      <c r="A22" s="51"/>
      <c r="B22" s="371" t="s">
        <v>22</v>
      </c>
      <c r="C22" s="154"/>
      <c r="D22" s="153"/>
      <c r="E22" s="150">
        <f>Approved_Budget!E23</f>
        <v>0</v>
      </c>
      <c r="F22" s="22">
        <f>'3qrt'!F22</f>
        <v>0</v>
      </c>
      <c r="G22" s="22">
        <f>'3qrt'!G22</f>
        <v>0</v>
      </c>
      <c r="H22" s="22">
        <f>'3qrt'!H22</f>
        <v>0</v>
      </c>
      <c r="I22" s="3">
        <f t="shared" si="5"/>
        <v>0</v>
      </c>
      <c r="J22" s="22">
        <f>'3qrt'!J22</f>
        <v>0</v>
      </c>
      <c r="K22" s="22">
        <f>'3qrt'!K22</f>
        <v>0</v>
      </c>
      <c r="L22" s="22">
        <f>'3qrt'!L22</f>
        <v>0</v>
      </c>
      <c r="M22" s="3">
        <f t="shared" si="1"/>
        <v>0</v>
      </c>
      <c r="N22" s="22">
        <f>'3qrt'!N22</f>
        <v>0</v>
      </c>
      <c r="O22" s="22">
        <f>'3qrt'!O22</f>
        <v>0</v>
      </c>
      <c r="P22" s="22">
        <f>'3qrt'!P22</f>
        <v>0</v>
      </c>
      <c r="Q22" s="3">
        <f t="shared" si="2"/>
        <v>0</v>
      </c>
      <c r="R22" s="22">
        <f>'3qrt'!R22</f>
        <v>0</v>
      </c>
      <c r="S22" s="22">
        <f>'3qrt'!S22</f>
        <v>0</v>
      </c>
      <c r="T22" s="22">
        <f>'3qrt'!T22</f>
        <v>0</v>
      </c>
      <c r="U22" s="3">
        <f t="shared" si="3"/>
        <v>0</v>
      </c>
      <c r="V22" s="368">
        <f t="shared" si="6"/>
        <v>0</v>
      </c>
      <c r="W22" s="51"/>
    </row>
    <row r="23" spans="1:23" x14ac:dyDescent="0.2">
      <c r="A23" s="51"/>
      <c r="B23" s="371" t="s">
        <v>23</v>
      </c>
      <c r="C23" s="154"/>
      <c r="D23" s="153"/>
      <c r="E23" s="150">
        <f>Approved_Budget!E24</f>
        <v>0</v>
      </c>
      <c r="F23" s="22">
        <f>'3qrt'!F23</f>
        <v>0</v>
      </c>
      <c r="G23" s="22">
        <f>'3qrt'!G23</f>
        <v>0</v>
      </c>
      <c r="H23" s="22">
        <f>'3qrt'!H23</f>
        <v>0</v>
      </c>
      <c r="I23" s="3">
        <f t="shared" si="5"/>
        <v>0</v>
      </c>
      <c r="J23" s="22">
        <f>'3qrt'!J23</f>
        <v>0</v>
      </c>
      <c r="K23" s="22">
        <f>'3qrt'!K23</f>
        <v>0</v>
      </c>
      <c r="L23" s="22">
        <f>'3qrt'!L23</f>
        <v>0</v>
      </c>
      <c r="M23" s="3">
        <f t="shared" si="1"/>
        <v>0</v>
      </c>
      <c r="N23" s="22">
        <f>'3qrt'!N23</f>
        <v>0</v>
      </c>
      <c r="O23" s="22">
        <f>'3qrt'!O23</f>
        <v>0</v>
      </c>
      <c r="P23" s="22">
        <f>'3qrt'!P23</f>
        <v>0</v>
      </c>
      <c r="Q23" s="3">
        <f t="shared" si="2"/>
        <v>0</v>
      </c>
      <c r="R23" s="22">
        <f>'3qrt'!R23</f>
        <v>0</v>
      </c>
      <c r="S23" s="22">
        <f>'3qrt'!S23</f>
        <v>0</v>
      </c>
      <c r="T23" s="22">
        <f>'3qrt'!T23</f>
        <v>0</v>
      </c>
      <c r="U23" s="3">
        <f t="shared" si="3"/>
        <v>0</v>
      </c>
      <c r="V23" s="368">
        <f t="shared" si="6"/>
        <v>0</v>
      </c>
      <c r="W23" s="51"/>
    </row>
    <row r="24" spans="1:23" x14ac:dyDescent="0.2">
      <c r="A24" s="51"/>
      <c r="B24" s="371" t="s">
        <v>24</v>
      </c>
      <c r="C24" s="154"/>
      <c r="D24" s="153"/>
      <c r="E24" s="150">
        <f>Approved_Budget!E25</f>
        <v>0</v>
      </c>
      <c r="F24" s="22">
        <f>'3qrt'!F24</f>
        <v>0</v>
      </c>
      <c r="G24" s="22">
        <f>'3qrt'!G24</f>
        <v>0</v>
      </c>
      <c r="H24" s="22">
        <f>'3qrt'!H24</f>
        <v>0</v>
      </c>
      <c r="I24" s="3">
        <f t="shared" si="5"/>
        <v>0</v>
      </c>
      <c r="J24" s="22">
        <f>'3qrt'!J24</f>
        <v>0</v>
      </c>
      <c r="K24" s="22">
        <f>'3qrt'!K24</f>
        <v>0</v>
      </c>
      <c r="L24" s="22">
        <f>'3qrt'!L24</f>
        <v>0</v>
      </c>
      <c r="M24" s="3">
        <f t="shared" si="1"/>
        <v>0</v>
      </c>
      <c r="N24" s="22">
        <f>'3qrt'!N24</f>
        <v>0</v>
      </c>
      <c r="O24" s="22">
        <f>'3qrt'!O24</f>
        <v>0</v>
      </c>
      <c r="P24" s="22">
        <f>'3qrt'!P24</f>
        <v>0</v>
      </c>
      <c r="Q24" s="3">
        <f t="shared" si="2"/>
        <v>0</v>
      </c>
      <c r="R24" s="22">
        <f>'3qrt'!R24</f>
        <v>0</v>
      </c>
      <c r="S24" s="22">
        <f>'3qrt'!S24</f>
        <v>0</v>
      </c>
      <c r="T24" s="22">
        <f>'3qrt'!T24</f>
        <v>0</v>
      </c>
      <c r="U24" s="3">
        <f t="shared" si="3"/>
        <v>0</v>
      </c>
      <c r="V24" s="368">
        <f t="shared" si="6"/>
        <v>0</v>
      </c>
      <c r="W24" s="51"/>
    </row>
    <row r="25" spans="1:23" x14ac:dyDescent="0.2">
      <c r="A25" s="51"/>
      <c r="B25" s="371" t="s">
        <v>25</v>
      </c>
      <c r="C25" s="154"/>
      <c r="D25" s="153"/>
      <c r="E25" s="150">
        <f>Approved_Budget!E26</f>
        <v>0</v>
      </c>
      <c r="F25" s="22">
        <f>'3qrt'!F25</f>
        <v>0</v>
      </c>
      <c r="G25" s="22">
        <f>'3qrt'!G25</f>
        <v>0</v>
      </c>
      <c r="H25" s="22">
        <f>'3qrt'!H25</f>
        <v>0</v>
      </c>
      <c r="I25" s="3">
        <f t="shared" si="5"/>
        <v>0</v>
      </c>
      <c r="J25" s="22">
        <f>'3qrt'!J25</f>
        <v>0</v>
      </c>
      <c r="K25" s="22">
        <f>'3qrt'!K25</f>
        <v>0</v>
      </c>
      <c r="L25" s="22">
        <f>'3qrt'!L25</f>
        <v>0</v>
      </c>
      <c r="M25" s="3">
        <f t="shared" si="1"/>
        <v>0</v>
      </c>
      <c r="N25" s="22">
        <f>'3qrt'!N25</f>
        <v>0</v>
      </c>
      <c r="O25" s="22">
        <f>'3qrt'!O25</f>
        <v>0</v>
      </c>
      <c r="P25" s="22">
        <f>'3qrt'!P25</f>
        <v>0</v>
      </c>
      <c r="Q25" s="3">
        <f t="shared" si="2"/>
        <v>0</v>
      </c>
      <c r="R25" s="22">
        <f>'3qrt'!R25</f>
        <v>0</v>
      </c>
      <c r="S25" s="22">
        <f>'3qrt'!S25</f>
        <v>0</v>
      </c>
      <c r="T25" s="22">
        <f>'3qrt'!T25</f>
        <v>0</v>
      </c>
      <c r="U25" s="3">
        <f t="shared" si="3"/>
        <v>0</v>
      </c>
      <c r="V25" s="368">
        <f t="shared" si="6"/>
        <v>0</v>
      </c>
      <c r="W25" s="51"/>
    </row>
    <row r="26" spans="1:23" x14ac:dyDescent="0.2">
      <c r="A26" s="51"/>
      <c r="B26" s="396" t="s">
        <v>26</v>
      </c>
      <c r="C26" s="155"/>
      <c r="D26" s="156"/>
      <c r="E26" s="79">
        <f>SUM(E7:E25)</f>
        <v>0</v>
      </c>
      <c r="F26" s="80">
        <f>SUM(F7:F25)</f>
        <v>0</v>
      </c>
      <c r="G26" s="80">
        <f t="shared" ref="G26:V26" si="7">SUM(G7:G25)</f>
        <v>0</v>
      </c>
      <c r="H26" s="80">
        <f t="shared" si="7"/>
        <v>0</v>
      </c>
      <c r="I26" s="31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31">
        <f t="shared" si="7"/>
        <v>0</v>
      </c>
      <c r="N26" s="80">
        <f t="shared" si="7"/>
        <v>0</v>
      </c>
      <c r="O26" s="80">
        <f t="shared" si="7"/>
        <v>0</v>
      </c>
      <c r="P26" s="80">
        <f t="shared" si="7"/>
        <v>0</v>
      </c>
      <c r="Q26" s="31">
        <f t="shared" si="7"/>
        <v>0</v>
      </c>
      <c r="R26" s="80">
        <f t="shared" si="7"/>
        <v>0</v>
      </c>
      <c r="S26" s="80">
        <f t="shared" si="7"/>
        <v>0</v>
      </c>
      <c r="T26" s="80">
        <f t="shared" si="7"/>
        <v>0</v>
      </c>
      <c r="U26" s="31">
        <f t="shared" si="7"/>
        <v>0</v>
      </c>
      <c r="V26" s="372">
        <f t="shared" si="7"/>
        <v>0</v>
      </c>
      <c r="W26" s="51"/>
    </row>
    <row r="27" spans="1:23" x14ac:dyDescent="0.2">
      <c r="A27" s="51"/>
      <c r="B27" s="468" t="s">
        <v>108</v>
      </c>
      <c r="C27" s="487"/>
      <c r="D27" s="488"/>
      <c r="E27" s="84"/>
      <c r="F27" s="83"/>
      <c r="G27" s="83"/>
      <c r="H27" s="83"/>
      <c r="I27" s="84"/>
      <c r="J27" s="83"/>
      <c r="K27" s="83"/>
      <c r="L27" s="83"/>
      <c r="M27" s="84"/>
      <c r="N27" s="83"/>
      <c r="O27" s="83"/>
      <c r="P27" s="83"/>
      <c r="Q27" s="84"/>
      <c r="R27" s="83"/>
      <c r="S27" s="83"/>
      <c r="T27" s="83"/>
      <c r="U27" s="84"/>
      <c r="V27" s="373"/>
      <c r="W27" s="51"/>
    </row>
    <row r="28" spans="1:23" x14ac:dyDescent="0.2">
      <c r="A28" s="51"/>
      <c r="B28" s="482" t="s">
        <v>27</v>
      </c>
      <c r="C28" s="403"/>
      <c r="D28" s="403"/>
      <c r="E28" s="403"/>
      <c r="F28" s="403"/>
      <c r="G28" s="24"/>
      <c r="H28" s="24"/>
      <c r="I28" s="25"/>
      <c r="J28" s="24"/>
      <c r="K28" s="24"/>
      <c r="L28" s="24"/>
      <c r="M28" s="25"/>
      <c r="N28" s="24"/>
      <c r="O28" s="24"/>
      <c r="P28" s="24"/>
      <c r="Q28" s="25"/>
      <c r="R28" s="24"/>
      <c r="S28" s="24"/>
      <c r="T28" s="24"/>
      <c r="U28" s="25"/>
      <c r="V28" s="363"/>
      <c r="W28" s="51"/>
    </row>
    <row r="29" spans="1:23" x14ac:dyDescent="0.2">
      <c r="A29" s="51"/>
      <c r="B29" s="397" t="s">
        <v>28</v>
      </c>
      <c r="C29" s="398"/>
      <c r="D29" s="398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365"/>
      <c r="W29" s="51"/>
    </row>
    <row r="30" spans="1:23" x14ac:dyDescent="0.2">
      <c r="A30" s="51"/>
      <c r="B30" s="447" t="str">
        <f>Approved_Budget!B31</f>
        <v>1)</v>
      </c>
      <c r="C30" s="448"/>
      <c r="D30" s="448"/>
      <c r="E30" s="390">
        <f>Approved_Budget!E31</f>
        <v>0</v>
      </c>
      <c r="F30" s="22">
        <f>'3qrt'!F30</f>
        <v>0</v>
      </c>
      <c r="G30" s="22">
        <f>'3qrt'!G30</f>
        <v>0</v>
      </c>
      <c r="H30" s="22">
        <f>'3qrt'!H30</f>
        <v>0</v>
      </c>
      <c r="I30" s="16">
        <f t="shared" ref="I30:I31" si="8">SUM(F30:H30)</f>
        <v>0</v>
      </c>
      <c r="J30" s="22">
        <f>'3qrt'!J30</f>
        <v>0</v>
      </c>
      <c r="K30" s="22">
        <f>'3qrt'!K30</f>
        <v>0</v>
      </c>
      <c r="L30" s="22">
        <f>'3qrt'!L30</f>
        <v>0</v>
      </c>
      <c r="M30" s="16">
        <f t="shared" si="1"/>
        <v>0</v>
      </c>
      <c r="N30" s="22">
        <f>'3qrt'!N30</f>
        <v>0</v>
      </c>
      <c r="O30" s="22">
        <f>'3qrt'!O30</f>
        <v>0</v>
      </c>
      <c r="P30" s="22">
        <f>'3qrt'!P30</f>
        <v>0</v>
      </c>
      <c r="Q30" s="16">
        <f t="shared" ref="Q30:Q31" si="9">SUM(N30:P30)</f>
        <v>0</v>
      </c>
      <c r="R30" s="22">
        <f>'3qrt'!R30</f>
        <v>0</v>
      </c>
      <c r="S30" s="22">
        <f>'3qrt'!S30</f>
        <v>0</v>
      </c>
      <c r="T30" s="22">
        <f>'3qrt'!T30</f>
        <v>0</v>
      </c>
      <c r="U30" s="16">
        <f t="shared" si="3"/>
        <v>0</v>
      </c>
      <c r="V30" s="367">
        <f t="shared" ref="V30:V31" si="10">SUM(I30+M30+Q30+U30)</f>
        <v>0</v>
      </c>
      <c r="W30" s="51"/>
    </row>
    <row r="31" spans="1:23" x14ac:dyDescent="0.2">
      <c r="A31" s="51"/>
      <c r="B31" s="447" t="str">
        <f>Approved_Budget!B32</f>
        <v>2)</v>
      </c>
      <c r="C31" s="448"/>
      <c r="D31" s="448"/>
      <c r="E31" s="391">
        <f>Approved_Budget!E32</f>
        <v>0</v>
      </c>
      <c r="F31" s="116">
        <f>'3qrt'!F31</f>
        <v>0</v>
      </c>
      <c r="G31" s="116">
        <f>'3qrt'!G31</f>
        <v>0</v>
      </c>
      <c r="H31" s="116">
        <f>'3qrt'!H31</f>
        <v>0</v>
      </c>
      <c r="I31" s="31">
        <f t="shared" si="8"/>
        <v>0</v>
      </c>
      <c r="J31" s="116">
        <f>'3qrt'!J31</f>
        <v>0</v>
      </c>
      <c r="K31" s="116">
        <f>'3qrt'!K31</f>
        <v>0</v>
      </c>
      <c r="L31" s="116">
        <f>'3qrt'!L31</f>
        <v>0</v>
      </c>
      <c r="M31" s="31">
        <f t="shared" si="1"/>
        <v>0</v>
      </c>
      <c r="N31" s="116">
        <f>'3qrt'!N31</f>
        <v>0</v>
      </c>
      <c r="O31" s="116">
        <f>'3qrt'!O31</f>
        <v>0</v>
      </c>
      <c r="P31" s="116">
        <f>'3qrt'!P31</f>
        <v>0</v>
      </c>
      <c r="Q31" s="31">
        <f t="shared" si="9"/>
        <v>0</v>
      </c>
      <c r="R31" s="116">
        <f>'3qrt'!R31</f>
        <v>0</v>
      </c>
      <c r="S31" s="116">
        <f>'3qrt'!S31</f>
        <v>0</v>
      </c>
      <c r="T31" s="116">
        <f>'3qrt'!T31</f>
        <v>0</v>
      </c>
      <c r="U31" s="31">
        <f t="shared" si="3"/>
        <v>0</v>
      </c>
      <c r="V31" s="369">
        <f t="shared" si="10"/>
        <v>0</v>
      </c>
      <c r="W31" s="51"/>
    </row>
    <row r="32" spans="1:23" x14ac:dyDescent="0.2">
      <c r="A32" s="51"/>
      <c r="B32" s="482" t="s">
        <v>31</v>
      </c>
      <c r="C32" s="403"/>
      <c r="D32" s="403"/>
      <c r="E32" s="403"/>
      <c r="F32" s="403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363"/>
      <c r="W32" s="51"/>
    </row>
    <row r="33" spans="1:23" x14ac:dyDescent="0.2">
      <c r="A33" s="51"/>
      <c r="B33" s="397" t="s">
        <v>28</v>
      </c>
      <c r="C33" s="398"/>
      <c r="D33" s="398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365"/>
      <c r="W33" s="51"/>
    </row>
    <row r="34" spans="1:23" x14ac:dyDescent="0.2">
      <c r="A34" s="51"/>
      <c r="B34" s="447" t="str">
        <f>Approved_Budget!B35</f>
        <v>1)</v>
      </c>
      <c r="C34" s="448"/>
      <c r="D34" s="448"/>
      <c r="E34" s="390">
        <f>Approved_Budget!E35</f>
        <v>0</v>
      </c>
      <c r="F34" s="22">
        <f>'3qrt'!F34</f>
        <v>0</v>
      </c>
      <c r="G34" s="22">
        <f>'3qrt'!G34</f>
        <v>0</v>
      </c>
      <c r="H34" s="22">
        <f>'3qrt'!H34</f>
        <v>0</v>
      </c>
      <c r="I34" s="16">
        <f t="shared" ref="I34:I35" si="11">SUM(F34:H34)</f>
        <v>0</v>
      </c>
      <c r="J34" s="22">
        <f>'3qrt'!J34</f>
        <v>0</v>
      </c>
      <c r="K34" s="22">
        <f>'3qrt'!K34</f>
        <v>0</v>
      </c>
      <c r="L34" s="22">
        <f>'3qrt'!L34</f>
        <v>0</v>
      </c>
      <c r="M34" s="16">
        <f t="shared" si="1"/>
        <v>0</v>
      </c>
      <c r="N34" s="22">
        <f>'3qrt'!N34</f>
        <v>0</v>
      </c>
      <c r="O34" s="22">
        <f>'3qrt'!O34</f>
        <v>0</v>
      </c>
      <c r="P34" s="22">
        <f>'3qrt'!P34</f>
        <v>0</v>
      </c>
      <c r="Q34" s="16">
        <f t="shared" ref="Q34:Q35" si="12">SUM(N34:P34)</f>
        <v>0</v>
      </c>
      <c r="R34" s="22">
        <f>'3qrt'!R34</f>
        <v>0</v>
      </c>
      <c r="S34" s="22">
        <f>'3qrt'!S34</f>
        <v>0</v>
      </c>
      <c r="T34" s="22">
        <f>'3qrt'!T34</f>
        <v>0</v>
      </c>
      <c r="U34" s="16">
        <f t="shared" si="3"/>
        <v>0</v>
      </c>
      <c r="V34" s="367">
        <f t="shared" ref="V34:V35" si="13">SUM(I34+M34+Q34+U34)</f>
        <v>0</v>
      </c>
      <c r="W34" s="51"/>
    </row>
    <row r="35" spans="1:23" x14ac:dyDescent="0.2">
      <c r="A35" s="51"/>
      <c r="B35" s="447" t="str">
        <f>Approved_Budget!B36</f>
        <v>2)</v>
      </c>
      <c r="C35" s="448"/>
      <c r="D35" s="448"/>
      <c r="E35" s="391">
        <f>Approved_Budget!E36</f>
        <v>0</v>
      </c>
      <c r="F35" s="116">
        <f>'3qrt'!F35</f>
        <v>0</v>
      </c>
      <c r="G35" s="116">
        <f>'3qrt'!G35</f>
        <v>0</v>
      </c>
      <c r="H35" s="116">
        <f>'3qrt'!H35</f>
        <v>0</v>
      </c>
      <c r="I35" s="31">
        <f t="shared" si="11"/>
        <v>0</v>
      </c>
      <c r="J35" s="116">
        <f>'3qrt'!J35</f>
        <v>0</v>
      </c>
      <c r="K35" s="116">
        <f>'3qrt'!K35</f>
        <v>0</v>
      </c>
      <c r="L35" s="116">
        <f>'3qrt'!L35</f>
        <v>0</v>
      </c>
      <c r="M35" s="31">
        <f t="shared" si="1"/>
        <v>0</v>
      </c>
      <c r="N35" s="116">
        <f>'3qrt'!N35</f>
        <v>0</v>
      </c>
      <c r="O35" s="116">
        <f>'3qrt'!O35</f>
        <v>0</v>
      </c>
      <c r="P35" s="116">
        <f>'3qrt'!P35</f>
        <v>0</v>
      </c>
      <c r="Q35" s="31">
        <f t="shared" si="12"/>
        <v>0</v>
      </c>
      <c r="R35" s="116">
        <f>'3qrt'!R35</f>
        <v>0</v>
      </c>
      <c r="S35" s="116">
        <f>'3qrt'!S35</f>
        <v>0</v>
      </c>
      <c r="T35" s="116">
        <f>'3qrt'!T35</f>
        <v>0</v>
      </c>
      <c r="U35" s="31">
        <f t="shared" si="3"/>
        <v>0</v>
      </c>
      <c r="V35" s="369">
        <f t="shared" si="13"/>
        <v>0</v>
      </c>
      <c r="W35" s="51"/>
    </row>
    <row r="36" spans="1:23" x14ac:dyDescent="0.2">
      <c r="A36" s="51"/>
      <c r="B36" s="482" t="s">
        <v>32</v>
      </c>
      <c r="C36" s="403"/>
      <c r="D36" s="403"/>
      <c r="E36" s="403"/>
      <c r="F36" s="403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363"/>
      <c r="W36" s="51"/>
    </row>
    <row r="37" spans="1:23" x14ac:dyDescent="0.2">
      <c r="A37" s="51"/>
      <c r="B37" s="397" t="s">
        <v>28</v>
      </c>
      <c r="C37" s="398"/>
      <c r="D37" s="398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365"/>
      <c r="W37" s="51"/>
    </row>
    <row r="38" spans="1:23" x14ac:dyDescent="0.2">
      <c r="A38" s="51"/>
      <c r="B38" s="447" t="str">
        <f>Approved_Budget!B39</f>
        <v>1)</v>
      </c>
      <c r="C38" s="448"/>
      <c r="D38" s="448"/>
      <c r="E38" s="390">
        <f>Approved_Budget!E39</f>
        <v>0</v>
      </c>
      <c r="F38" s="22">
        <f>'3qrt'!F38</f>
        <v>0</v>
      </c>
      <c r="G38" s="22">
        <f>'3qrt'!G38</f>
        <v>0</v>
      </c>
      <c r="H38" s="22">
        <f>'3qrt'!H38</f>
        <v>0</v>
      </c>
      <c r="I38" s="16">
        <f t="shared" ref="I38:I39" si="14">SUM(F38:H38)</f>
        <v>0</v>
      </c>
      <c r="J38" s="22">
        <f>'3qrt'!J38</f>
        <v>0</v>
      </c>
      <c r="K38" s="22">
        <f>'3qrt'!K38</f>
        <v>0</v>
      </c>
      <c r="L38" s="22">
        <f>'3qrt'!L38</f>
        <v>0</v>
      </c>
      <c r="M38" s="16">
        <f t="shared" si="1"/>
        <v>0</v>
      </c>
      <c r="N38" s="22">
        <f>'3qrt'!N38</f>
        <v>0</v>
      </c>
      <c r="O38" s="22">
        <f>'3qrt'!O38</f>
        <v>0</v>
      </c>
      <c r="P38" s="22">
        <f>'3qrt'!P38</f>
        <v>0</v>
      </c>
      <c r="Q38" s="16">
        <f t="shared" ref="Q38:Q39" si="15">SUM(N38:P38)</f>
        <v>0</v>
      </c>
      <c r="R38" s="22">
        <f>'3qrt'!R38</f>
        <v>0</v>
      </c>
      <c r="S38" s="22">
        <f>'3qrt'!S38</f>
        <v>0</v>
      </c>
      <c r="T38" s="22">
        <f>'3qrt'!T38</f>
        <v>0</v>
      </c>
      <c r="U38" s="16">
        <f t="shared" si="3"/>
        <v>0</v>
      </c>
      <c r="V38" s="367">
        <f t="shared" ref="V38:V39" si="16">SUM(I38+M38+Q38+U38)</f>
        <v>0</v>
      </c>
      <c r="W38" s="51"/>
    </row>
    <row r="39" spans="1:23" x14ac:dyDescent="0.2">
      <c r="A39" s="51"/>
      <c r="B39" s="447" t="str">
        <f>Approved_Budget!B40</f>
        <v>2)</v>
      </c>
      <c r="C39" s="448"/>
      <c r="D39" s="448"/>
      <c r="E39" s="390">
        <f>Approved_Budget!E40</f>
        <v>0</v>
      </c>
      <c r="F39" s="22">
        <f>'3qrt'!F39</f>
        <v>0</v>
      </c>
      <c r="G39" s="22">
        <f>'3qrt'!G39</f>
        <v>0</v>
      </c>
      <c r="H39" s="22">
        <f>'3qrt'!H39</f>
        <v>0</v>
      </c>
      <c r="I39" s="3">
        <f t="shared" si="14"/>
        <v>0</v>
      </c>
      <c r="J39" s="22">
        <f>'3qrt'!J39</f>
        <v>0</v>
      </c>
      <c r="K39" s="22">
        <f>'3qrt'!K39</f>
        <v>0</v>
      </c>
      <c r="L39" s="22">
        <f>'3qrt'!L39</f>
        <v>0</v>
      </c>
      <c r="M39" s="3">
        <f t="shared" si="1"/>
        <v>0</v>
      </c>
      <c r="N39" s="22">
        <f>'3qrt'!N39</f>
        <v>0</v>
      </c>
      <c r="O39" s="22">
        <f>'3qrt'!O39</f>
        <v>0</v>
      </c>
      <c r="P39" s="22">
        <f>'3qrt'!P39</f>
        <v>0</v>
      </c>
      <c r="Q39" s="3">
        <f t="shared" si="15"/>
        <v>0</v>
      </c>
      <c r="R39" s="22">
        <f>'3qrt'!R39</f>
        <v>0</v>
      </c>
      <c r="S39" s="22">
        <f>'3qrt'!S39</f>
        <v>0</v>
      </c>
      <c r="T39" s="22">
        <f>'3qrt'!T39</f>
        <v>0</v>
      </c>
      <c r="U39" s="3">
        <f t="shared" si="3"/>
        <v>0</v>
      </c>
      <c r="V39" s="368">
        <f t="shared" si="16"/>
        <v>0</v>
      </c>
      <c r="W39" s="51"/>
    </row>
    <row r="40" spans="1:23" x14ac:dyDescent="0.2">
      <c r="A40" s="51"/>
      <c r="B40" s="483" t="s">
        <v>34</v>
      </c>
      <c r="C40" s="484"/>
      <c r="D40" s="485"/>
      <c r="E40" s="4">
        <f>SUM(E27:E39)</f>
        <v>0</v>
      </c>
      <c r="F40" s="4">
        <f>SUM(F27:F39)</f>
        <v>0</v>
      </c>
      <c r="G40" s="4">
        <f t="shared" ref="G40:I40" si="17">SUM(G27:G39)</f>
        <v>0</v>
      </c>
      <c r="H40" s="4">
        <f t="shared" si="17"/>
        <v>0</v>
      </c>
      <c r="I40" s="5">
        <f t="shared" si="17"/>
        <v>0</v>
      </c>
      <c r="J40" s="4">
        <f>SUM(J27:J39)</f>
        <v>0</v>
      </c>
      <c r="K40" s="4">
        <f t="shared" ref="K40:V40" si="18">SUM(K27:K39)</f>
        <v>0</v>
      </c>
      <c r="L40" s="4">
        <f t="shared" si="18"/>
        <v>0</v>
      </c>
      <c r="M40" s="5">
        <f t="shared" si="18"/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5">
        <f t="shared" si="18"/>
        <v>0</v>
      </c>
      <c r="R40" s="4">
        <f t="shared" si="18"/>
        <v>0</v>
      </c>
      <c r="S40" s="4">
        <f>SUM(S27:S39)</f>
        <v>0</v>
      </c>
      <c r="T40" s="4">
        <f t="shared" si="18"/>
        <v>0</v>
      </c>
      <c r="U40" s="5">
        <f t="shared" si="18"/>
        <v>0</v>
      </c>
      <c r="V40" s="374">
        <f t="shared" si="18"/>
        <v>0</v>
      </c>
      <c r="W40" s="51"/>
    </row>
    <row r="41" spans="1:23" ht="16.5" thickBot="1" x14ac:dyDescent="0.25">
      <c r="A41" s="51"/>
      <c r="B41" s="375" t="s">
        <v>35</v>
      </c>
      <c r="C41" s="157"/>
      <c r="D41" s="343"/>
      <c r="E41" s="384">
        <f t="shared" ref="E41:V41" si="19">SUM(E26+E40)</f>
        <v>0</v>
      </c>
      <c r="F41" s="388">
        <f t="shared" si="19"/>
        <v>0</v>
      </c>
      <c r="G41" s="84">
        <f t="shared" si="19"/>
        <v>0</v>
      </c>
      <c r="H41" s="84">
        <f t="shared" si="19"/>
        <v>0</v>
      </c>
      <c r="I41" s="84">
        <f t="shared" si="19"/>
        <v>0</v>
      </c>
      <c r="J41" s="84">
        <f t="shared" si="19"/>
        <v>0</v>
      </c>
      <c r="K41" s="84">
        <f t="shared" si="19"/>
        <v>0</v>
      </c>
      <c r="L41" s="84">
        <f t="shared" si="19"/>
        <v>0</v>
      </c>
      <c r="M41" s="84">
        <f t="shared" si="19"/>
        <v>0</v>
      </c>
      <c r="N41" s="84">
        <f t="shared" si="19"/>
        <v>0</v>
      </c>
      <c r="O41" s="84">
        <f t="shared" si="19"/>
        <v>0</v>
      </c>
      <c r="P41" s="84">
        <f t="shared" si="19"/>
        <v>0</v>
      </c>
      <c r="Q41" s="84">
        <f t="shared" si="19"/>
        <v>0</v>
      </c>
      <c r="R41" s="84">
        <f t="shared" si="19"/>
        <v>0</v>
      </c>
      <c r="S41" s="84">
        <f t="shared" si="19"/>
        <v>0</v>
      </c>
      <c r="T41" s="84">
        <f t="shared" si="19"/>
        <v>0</v>
      </c>
      <c r="U41" s="99">
        <f t="shared" si="19"/>
        <v>0</v>
      </c>
      <c r="V41" s="386">
        <f t="shared" si="19"/>
        <v>0</v>
      </c>
      <c r="W41" s="51"/>
    </row>
    <row r="42" spans="1:23" ht="15.75" x14ac:dyDescent="0.2">
      <c r="A42" s="51"/>
      <c r="B42" s="377"/>
      <c r="C42" s="228"/>
      <c r="D42" s="228"/>
      <c r="E42" s="229"/>
      <c r="F42" s="230"/>
      <c r="G42" s="230"/>
      <c r="H42" s="230"/>
      <c r="I42" s="230"/>
      <c r="J42" s="230"/>
      <c r="K42" s="230"/>
      <c r="L42" s="471" t="s">
        <v>58</v>
      </c>
      <c r="M42" s="472"/>
      <c r="N42" s="473"/>
      <c r="O42" s="489" t="s">
        <v>59</v>
      </c>
      <c r="P42" s="490"/>
      <c r="Q42" s="490"/>
      <c r="R42" s="490"/>
      <c r="S42" s="490"/>
      <c r="T42" s="490"/>
      <c r="U42" s="490"/>
      <c r="V42" s="491"/>
      <c r="W42" s="51"/>
    </row>
    <row r="43" spans="1:23" ht="15.75" x14ac:dyDescent="0.25">
      <c r="A43" s="51"/>
      <c r="B43" s="464" t="s">
        <v>60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74"/>
      <c r="M43" s="475"/>
      <c r="N43" s="476"/>
      <c r="O43" s="454"/>
      <c r="P43" s="455"/>
      <c r="Q43" s="455"/>
      <c r="R43" s="455"/>
      <c r="S43" s="455"/>
      <c r="T43" s="455"/>
      <c r="U43" s="455"/>
      <c r="V43" s="456"/>
      <c r="W43" s="51"/>
    </row>
    <row r="44" spans="1:23" x14ac:dyDescent="0.2">
      <c r="A44" s="51"/>
      <c r="B44" s="462" t="s">
        <v>61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74"/>
      <c r="M44" s="475"/>
      <c r="N44" s="476"/>
      <c r="O44" s="454"/>
      <c r="P44" s="455"/>
      <c r="Q44" s="455"/>
      <c r="R44" s="455"/>
      <c r="S44" s="455"/>
      <c r="T44" s="455"/>
      <c r="U44" s="455"/>
      <c r="V44" s="456"/>
      <c r="W44" s="51"/>
    </row>
    <row r="45" spans="1:23" x14ac:dyDescent="0.2">
      <c r="A45" s="51"/>
      <c r="B45" s="462" t="s">
        <v>77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74"/>
      <c r="M45" s="475"/>
      <c r="N45" s="476"/>
      <c r="O45" s="454"/>
      <c r="P45" s="455"/>
      <c r="Q45" s="455"/>
      <c r="R45" s="455"/>
      <c r="S45" s="455"/>
      <c r="T45" s="455"/>
      <c r="U45" s="455"/>
      <c r="V45" s="456"/>
      <c r="W45" s="51"/>
    </row>
    <row r="46" spans="1:23" x14ac:dyDescent="0.2">
      <c r="A46" s="51"/>
      <c r="B46" s="462" t="s">
        <v>63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74"/>
      <c r="M46" s="475"/>
      <c r="N46" s="476"/>
      <c r="O46" s="454"/>
      <c r="P46" s="455"/>
      <c r="Q46" s="455"/>
      <c r="R46" s="455"/>
      <c r="S46" s="455"/>
      <c r="T46" s="455"/>
      <c r="U46" s="455"/>
      <c r="V46" s="456"/>
      <c r="W46" s="51"/>
    </row>
    <row r="47" spans="1:23" x14ac:dyDescent="0.2">
      <c r="A47" s="51"/>
      <c r="B47" s="378"/>
      <c r="C47" s="232"/>
      <c r="D47" s="232"/>
      <c r="E47" s="232"/>
      <c r="F47" s="232"/>
      <c r="G47" s="232"/>
      <c r="H47" s="232"/>
      <c r="I47" s="232"/>
      <c r="J47" s="232"/>
      <c r="K47" s="232"/>
      <c r="L47" s="474"/>
      <c r="M47" s="475"/>
      <c r="N47" s="476"/>
      <c r="O47" s="454"/>
      <c r="P47" s="455"/>
      <c r="Q47" s="455"/>
      <c r="R47" s="455"/>
      <c r="S47" s="455"/>
      <c r="T47" s="455"/>
      <c r="U47" s="455"/>
      <c r="V47" s="456"/>
      <c r="W47" s="51"/>
    </row>
    <row r="48" spans="1:23" ht="15.75" x14ac:dyDescent="0.25">
      <c r="A48" s="51"/>
      <c r="B48" s="464" t="s">
        <v>64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74"/>
      <c r="M48" s="475"/>
      <c r="N48" s="476"/>
      <c r="O48" s="454"/>
      <c r="P48" s="455"/>
      <c r="Q48" s="455"/>
      <c r="R48" s="455"/>
      <c r="S48" s="455"/>
      <c r="T48" s="455"/>
      <c r="U48" s="455"/>
      <c r="V48" s="456"/>
      <c r="W48" s="51"/>
    </row>
    <row r="49" spans="1:23" x14ac:dyDescent="0.2">
      <c r="A49" s="51"/>
      <c r="B49" s="462" t="s">
        <v>78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74" t="s">
        <v>79</v>
      </c>
      <c r="M49" s="475"/>
      <c r="N49" s="476"/>
      <c r="O49" s="454"/>
      <c r="P49" s="455"/>
      <c r="Q49" s="455"/>
      <c r="R49" s="455"/>
      <c r="S49" s="455"/>
      <c r="T49" s="455"/>
      <c r="U49" s="455"/>
      <c r="V49" s="456"/>
      <c r="W49" s="51"/>
    </row>
    <row r="50" spans="1:23" x14ac:dyDescent="0.2">
      <c r="A50" s="51"/>
      <c r="B50" s="462" t="s">
        <v>80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74"/>
      <c r="M50" s="475"/>
      <c r="N50" s="476"/>
      <c r="O50" s="454"/>
      <c r="P50" s="455"/>
      <c r="Q50" s="455"/>
      <c r="R50" s="455"/>
      <c r="S50" s="455"/>
      <c r="T50" s="455"/>
      <c r="U50" s="455"/>
      <c r="V50" s="456"/>
      <c r="W50" s="51"/>
    </row>
    <row r="51" spans="1:23" x14ac:dyDescent="0.2">
      <c r="A51" s="51"/>
      <c r="B51" s="462" t="s">
        <v>68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74" t="s">
        <v>69</v>
      </c>
      <c r="M51" s="475"/>
      <c r="N51" s="476"/>
      <c r="O51" s="454"/>
      <c r="P51" s="455"/>
      <c r="Q51" s="455"/>
      <c r="R51" s="455"/>
      <c r="S51" s="455"/>
      <c r="T51" s="455"/>
      <c r="U51" s="455"/>
      <c r="V51" s="456"/>
      <c r="W51" s="51"/>
    </row>
    <row r="52" spans="1:23" x14ac:dyDescent="0.2">
      <c r="A52" s="51"/>
      <c r="B52" s="462" t="s">
        <v>70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74"/>
      <c r="M52" s="475"/>
      <c r="N52" s="476"/>
      <c r="O52" s="454"/>
      <c r="P52" s="455"/>
      <c r="Q52" s="455"/>
      <c r="R52" s="455"/>
      <c r="S52" s="455"/>
      <c r="T52" s="455"/>
      <c r="U52" s="455"/>
      <c r="V52" s="456"/>
      <c r="W52" s="51"/>
    </row>
    <row r="53" spans="1:23" x14ac:dyDescent="0.2">
      <c r="A53" s="51"/>
      <c r="B53" s="462" t="s">
        <v>71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74"/>
      <c r="M53" s="475"/>
      <c r="N53" s="476"/>
      <c r="O53" s="454"/>
      <c r="P53" s="455"/>
      <c r="Q53" s="455"/>
      <c r="R53" s="455"/>
      <c r="S53" s="455"/>
      <c r="T53" s="455"/>
      <c r="U53" s="455"/>
      <c r="V53" s="456"/>
      <c r="W53" s="51"/>
    </row>
    <row r="54" spans="1:23" x14ac:dyDescent="0.2">
      <c r="A54" s="51"/>
      <c r="B54" s="462" t="s">
        <v>72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74"/>
      <c r="M54" s="475"/>
      <c r="N54" s="476"/>
      <c r="O54" s="454"/>
      <c r="P54" s="455"/>
      <c r="Q54" s="455"/>
      <c r="R54" s="455"/>
      <c r="S54" s="455"/>
      <c r="T54" s="455"/>
      <c r="U54" s="455"/>
      <c r="V54" s="456"/>
      <c r="W54" s="51"/>
    </row>
    <row r="55" spans="1:23" ht="15.75" thickBot="1" x14ac:dyDescent="0.25">
      <c r="A55" s="51"/>
      <c r="B55" s="387"/>
      <c r="C55" s="234"/>
      <c r="D55" s="235"/>
      <c r="E55" s="235"/>
      <c r="F55" s="235"/>
      <c r="G55" s="235"/>
      <c r="H55" s="235"/>
      <c r="I55" s="235"/>
      <c r="J55" s="236"/>
      <c r="K55" s="232"/>
      <c r="L55" s="493"/>
      <c r="M55" s="494"/>
      <c r="N55" s="495"/>
      <c r="O55" s="492"/>
      <c r="P55" s="457"/>
      <c r="Q55" s="457"/>
      <c r="R55" s="457"/>
      <c r="S55" s="457"/>
      <c r="T55" s="457"/>
      <c r="U55" s="457"/>
      <c r="V55" s="458"/>
      <c r="W55" s="51"/>
    </row>
    <row r="56" spans="1:23" ht="15.75" x14ac:dyDescent="0.25">
      <c r="A56" s="51"/>
      <c r="B56" s="432" t="s">
        <v>73</v>
      </c>
      <c r="C56" s="430"/>
      <c r="D56" s="430"/>
      <c r="E56" s="430"/>
      <c r="F56" s="430"/>
      <c r="G56" s="431"/>
      <c r="H56" s="429" t="s">
        <v>74</v>
      </c>
      <c r="I56" s="430"/>
      <c r="J56" s="431"/>
      <c r="K56" s="424" t="s">
        <v>75</v>
      </c>
      <c r="L56" s="425"/>
      <c r="M56" s="425"/>
      <c r="N56" s="425"/>
      <c r="O56" s="425"/>
      <c r="P56" s="425"/>
      <c r="Q56" s="425"/>
      <c r="R56" s="425"/>
      <c r="S56" s="425"/>
      <c r="T56" s="325" t="s">
        <v>74</v>
      </c>
      <c r="U56" s="324"/>
      <c r="V56" s="380"/>
      <c r="W56" s="51"/>
    </row>
    <row r="57" spans="1:23" x14ac:dyDescent="0.2">
      <c r="A57" s="51"/>
      <c r="B57" s="433"/>
      <c r="C57" s="434"/>
      <c r="D57" s="435"/>
      <c r="E57" s="435"/>
      <c r="F57" s="435"/>
      <c r="G57" s="435"/>
      <c r="H57" s="439"/>
      <c r="I57" s="435"/>
      <c r="J57" s="440"/>
      <c r="K57" s="425"/>
      <c r="L57" s="425"/>
      <c r="M57" s="425"/>
      <c r="N57" s="425"/>
      <c r="O57" s="425"/>
      <c r="P57" s="425"/>
      <c r="Q57" s="425"/>
      <c r="R57" s="425"/>
      <c r="S57" s="425"/>
      <c r="T57" s="434"/>
      <c r="U57" s="434"/>
      <c r="V57" s="477"/>
      <c r="W57" s="51"/>
    </row>
    <row r="58" spans="1:23" x14ac:dyDescent="0.2">
      <c r="A58" s="51"/>
      <c r="B58" s="433"/>
      <c r="C58" s="434"/>
      <c r="D58" s="435"/>
      <c r="E58" s="435"/>
      <c r="F58" s="435"/>
      <c r="G58" s="435"/>
      <c r="H58" s="439"/>
      <c r="I58" s="435"/>
      <c r="J58" s="440"/>
      <c r="K58" s="425"/>
      <c r="L58" s="425"/>
      <c r="M58" s="425"/>
      <c r="N58" s="425"/>
      <c r="O58" s="425"/>
      <c r="P58" s="425"/>
      <c r="Q58" s="425"/>
      <c r="R58" s="425"/>
      <c r="S58" s="425"/>
      <c r="T58" s="434"/>
      <c r="U58" s="434"/>
      <c r="V58" s="477"/>
      <c r="W58" s="51"/>
    </row>
    <row r="59" spans="1:23" x14ac:dyDescent="0.2">
      <c r="A59" s="51"/>
      <c r="B59" s="433"/>
      <c r="C59" s="434"/>
      <c r="D59" s="435"/>
      <c r="E59" s="435"/>
      <c r="F59" s="435"/>
      <c r="G59" s="435"/>
      <c r="H59" s="439"/>
      <c r="I59" s="435"/>
      <c r="J59" s="440"/>
      <c r="K59" s="425"/>
      <c r="L59" s="425"/>
      <c r="M59" s="425"/>
      <c r="N59" s="425"/>
      <c r="O59" s="425"/>
      <c r="P59" s="425"/>
      <c r="Q59" s="425"/>
      <c r="R59" s="425"/>
      <c r="S59" s="425"/>
      <c r="T59" s="434"/>
      <c r="U59" s="434"/>
      <c r="V59" s="477"/>
      <c r="W59" s="51"/>
    </row>
    <row r="60" spans="1:23" x14ac:dyDescent="0.2">
      <c r="A60" s="51"/>
      <c r="B60" s="433"/>
      <c r="C60" s="434"/>
      <c r="D60" s="435"/>
      <c r="E60" s="435"/>
      <c r="F60" s="435"/>
      <c r="G60" s="435"/>
      <c r="H60" s="439"/>
      <c r="I60" s="435"/>
      <c r="J60" s="440"/>
      <c r="K60" s="425"/>
      <c r="L60" s="425"/>
      <c r="M60" s="425"/>
      <c r="N60" s="425"/>
      <c r="O60" s="425"/>
      <c r="P60" s="425"/>
      <c r="Q60" s="425"/>
      <c r="R60" s="425"/>
      <c r="S60" s="425"/>
      <c r="T60" s="434"/>
      <c r="U60" s="434"/>
      <c r="V60" s="477"/>
      <c r="W60" s="51"/>
    </row>
    <row r="61" spans="1:23" x14ac:dyDescent="0.2">
      <c r="A61" s="51"/>
      <c r="B61" s="436"/>
      <c r="C61" s="437"/>
      <c r="D61" s="438"/>
      <c r="E61" s="438"/>
      <c r="F61" s="438"/>
      <c r="G61" s="438"/>
      <c r="H61" s="439"/>
      <c r="I61" s="435"/>
      <c r="J61" s="440"/>
      <c r="K61" s="425"/>
      <c r="L61" s="425"/>
      <c r="M61" s="425"/>
      <c r="N61" s="425"/>
      <c r="O61" s="425"/>
      <c r="P61" s="425"/>
      <c r="Q61" s="425"/>
      <c r="R61" s="425"/>
      <c r="S61" s="425"/>
      <c r="T61" s="434"/>
      <c r="U61" s="434"/>
      <c r="V61" s="477"/>
      <c r="W61" s="51"/>
    </row>
    <row r="62" spans="1:23" ht="15.75" thickBot="1" x14ac:dyDescent="0.25">
      <c r="A62" s="51"/>
      <c r="B62" s="480" t="s">
        <v>76</v>
      </c>
      <c r="C62" s="481"/>
      <c r="D62" s="381"/>
      <c r="E62" s="381"/>
      <c r="F62" s="381"/>
      <c r="G62" s="382"/>
      <c r="H62" s="441"/>
      <c r="I62" s="442"/>
      <c r="J62" s="443"/>
      <c r="K62" s="426" t="s">
        <v>76</v>
      </c>
      <c r="L62" s="427"/>
      <c r="M62" s="427"/>
      <c r="N62" s="427"/>
      <c r="O62" s="427"/>
      <c r="P62" s="427"/>
      <c r="Q62" s="427"/>
      <c r="R62" s="427"/>
      <c r="S62" s="428"/>
      <c r="T62" s="478"/>
      <c r="U62" s="478"/>
      <c r="V62" s="479"/>
      <c r="W62" s="51"/>
    </row>
    <row r="63" spans="1:23" x14ac:dyDescent="0.2">
      <c r="A63" s="51"/>
      <c r="B63" s="51"/>
      <c r="C63" s="51"/>
      <c r="D63" s="51"/>
      <c r="E63" s="6"/>
      <c r="F63" s="6"/>
      <c r="G63" s="52"/>
      <c r="H63" s="51"/>
      <c r="I63" s="51"/>
      <c r="J63" s="6"/>
      <c r="K63" s="5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3" x14ac:dyDescent="0.2">
      <c r="A64" s="51"/>
      <c r="B64" s="51"/>
      <c r="C64" s="51"/>
      <c r="D64" s="51"/>
      <c r="E64" s="6"/>
      <c r="F64" s="6"/>
      <c r="G64" s="52"/>
      <c r="H64" s="51"/>
      <c r="I64" s="51"/>
      <c r="J64" s="6"/>
      <c r="K64" s="5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</sheetData>
  <sheetProtection algorithmName="SHA-512" hashValue="Kty8D/cdfH1XBobZQNjJ8jEWDp+wkas2aAan6jH/VVoz8378h5fTv18Iv2h4OXUKj+AksUUu6RPlJeExwrrwTw==" saltValue="YUgCnIi6PK5LDq3UI2mOaA==" spinCount="100000" sheet="1" selectLockedCells="1"/>
  <mergeCells count="43">
    <mergeCell ref="L42:N48"/>
    <mergeCell ref="L49:N50"/>
    <mergeCell ref="L1:S1"/>
    <mergeCell ref="L2:S2"/>
    <mergeCell ref="O42:V42"/>
    <mergeCell ref="O43:V55"/>
    <mergeCell ref="L51:N55"/>
    <mergeCell ref="U3:U5"/>
    <mergeCell ref="Q3:Q5"/>
    <mergeCell ref="B30:D30"/>
    <mergeCell ref="B31:D31"/>
    <mergeCell ref="B34:D34"/>
    <mergeCell ref="B35:D35"/>
    <mergeCell ref="B45:K45"/>
    <mergeCell ref="B38:D38"/>
    <mergeCell ref="B39:D39"/>
    <mergeCell ref="B40:D40"/>
    <mergeCell ref="B43:K43"/>
    <mergeCell ref="B44:K44"/>
    <mergeCell ref="T57:V62"/>
    <mergeCell ref="B62:C62"/>
    <mergeCell ref="B53:K53"/>
    <mergeCell ref="B54:K54"/>
    <mergeCell ref="B49:K49"/>
    <mergeCell ref="B50:K50"/>
    <mergeCell ref="B51:K51"/>
    <mergeCell ref="B52:K52"/>
    <mergeCell ref="B4:C4"/>
    <mergeCell ref="B27:D27"/>
    <mergeCell ref="B56:G56"/>
    <mergeCell ref="H56:J56"/>
    <mergeCell ref="K56:S61"/>
    <mergeCell ref="B57:G61"/>
    <mergeCell ref="H57:J62"/>
    <mergeCell ref="K62:S62"/>
    <mergeCell ref="B28:F28"/>
    <mergeCell ref="B32:F32"/>
    <mergeCell ref="B36:F36"/>
    <mergeCell ref="E3:E4"/>
    <mergeCell ref="I3:I5"/>
    <mergeCell ref="M3:M5"/>
    <mergeCell ref="B46:K46"/>
    <mergeCell ref="B48:K4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C1185"/>
  <sheetViews>
    <sheetView zoomScale="40" zoomScaleNormal="40" workbookViewId="0">
      <selection activeCell="O56" sqref="O56"/>
    </sheetView>
  </sheetViews>
  <sheetFormatPr defaultColWidth="56.42578125" defaultRowHeight="15" x14ac:dyDescent="0.2"/>
  <cols>
    <col min="1" max="1" width="6.42578125" style="51" customWidth="1"/>
    <col min="2" max="2" width="119.140625" style="58" customWidth="1"/>
    <col min="3" max="3" width="14.140625" style="58" bestFit="1" customWidth="1"/>
    <col min="4" max="4" width="14.42578125" style="58" bestFit="1" customWidth="1"/>
    <col min="5" max="5" width="16.7109375" style="6" customWidth="1"/>
    <col min="6" max="6" width="9" style="6" bestFit="1" customWidth="1"/>
    <col min="7" max="7" width="9" style="64" bestFit="1" customWidth="1"/>
    <col min="8" max="8" width="9" style="51" bestFit="1" customWidth="1"/>
    <col min="9" max="9" width="12.42578125" style="51" bestFit="1" customWidth="1"/>
    <col min="10" max="10" width="9" style="6" bestFit="1" customWidth="1"/>
    <col min="11" max="11" width="9" style="64" bestFit="1" customWidth="1"/>
    <col min="12" max="12" width="9" style="51" bestFit="1" customWidth="1"/>
    <col min="13" max="13" width="13" style="51" bestFit="1" customWidth="1"/>
    <col min="14" max="16" width="9" style="51" bestFit="1" customWidth="1"/>
    <col min="17" max="17" width="13" style="51" bestFit="1" customWidth="1"/>
    <col min="18" max="20" width="9" style="51" bestFit="1" customWidth="1"/>
    <col min="21" max="21" width="12.7109375" style="51" bestFit="1" customWidth="1"/>
    <col min="22" max="22" width="16.42578125" style="51" bestFit="1" customWidth="1"/>
    <col min="23" max="28" width="56.42578125" style="51"/>
    <col min="29" max="91" width="56.42578125" style="52"/>
    <col min="92" max="16384" width="56.42578125" style="51"/>
  </cols>
  <sheetData>
    <row r="1" spans="1:757" ht="15.75" thickBot="1" x14ac:dyDescent="0.25">
      <c r="C1" s="59"/>
      <c r="D1" s="59"/>
      <c r="E1" s="58"/>
      <c r="F1" s="58"/>
      <c r="G1" s="58"/>
      <c r="H1" s="58"/>
      <c r="I1" s="58"/>
      <c r="J1" s="58"/>
      <c r="K1" s="58"/>
      <c r="L1" s="539"/>
      <c r="M1" s="539"/>
      <c r="N1" s="539"/>
      <c r="O1" s="539"/>
      <c r="P1" s="539"/>
      <c r="Q1" s="539"/>
      <c r="R1" s="539"/>
      <c r="S1" s="539"/>
      <c r="AA1" s="52"/>
      <c r="AB1" s="52"/>
      <c r="CL1" s="51"/>
      <c r="CM1" s="51"/>
    </row>
    <row r="2" spans="1:757" ht="15.75" thickTop="1" x14ac:dyDescent="0.2">
      <c r="B2" s="8" t="s">
        <v>81</v>
      </c>
      <c r="C2" s="9"/>
      <c r="D2" s="9"/>
      <c r="E2" s="35"/>
      <c r="F2" s="35"/>
      <c r="G2" s="35"/>
      <c r="H2" s="35"/>
      <c r="I2" s="35"/>
      <c r="J2" s="35"/>
      <c r="K2" s="35"/>
      <c r="L2" s="540"/>
      <c r="M2" s="540"/>
      <c r="N2" s="540"/>
      <c r="O2" s="540"/>
      <c r="P2" s="540"/>
      <c r="Q2" s="540"/>
      <c r="R2" s="540"/>
      <c r="S2" s="540"/>
      <c r="T2" s="36"/>
      <c r="U2" s="36"/>
      <c r="V2" s="37"/>
      <c r="AA2" s="52"/>
      <c r="AB2" s="52"/>
      <c r="CL2" s="51"/>
      <c r="CM2" s="51"/>
    </row>
    <row r="3" spans="1:757" ht="15.75" customHeight="1" x14ac:dyDescent="0.2">
      <c r="B3" s="10" t="s">
        <v>82</v>
      </c>
      <c r="C3" s="216" t="s">
        <v>2</v>
      </c>
      <c r="D3" s="7" t="str">
        <f>Approved_Budget!E2</f>
        <v>[insert fiscal]</v>
      </c>
      <c r="E3" s="541" t="s">
        <v>83</v>
      </c>
      <c r="F3" s="39" t="s">
        <v>84</v>
      </c>
      <c r="G3" s="39" t="s">
        <v>84</v>
      </c>
      <c r="H3" s="39" t="s">
        <v>84</v>
      </c>
      <c r="I3" s="461" t="s">
        <v>38</v>
      </c>
      <c r="J3" s="39" t="s">
        <v>84</v>
      </c>
      <c r="K3" s="39" t="s">
        <v>84</v>
      </c>
      <c r="L3" s="39" t="s">
        <v>84</v>
      </c>
      <c r="M3" s="461" t="s">
        <v>40</v>
      </c>
      <c r="N3" s="39" t="s">
        <v>84</v>
      </c>
      <c r="O3" s="39" t="s">
        <v>84</v>
      </c>
      <c r="P3" s="39" t="s">
        <v>84</v>
      </c>
      <c r="Q3" s="542" t="s">
        <v>41</v>
      </c>
      <c r="R3" s="39" t="s">
        <v>84</v>
      </c>
      <c r="S3" s="39" t="s">
        <v>84</v>
      </c>
      <c r="T3" s="39" t="s">
        <v>84</v>
      </c>
      <c r="U3" s="461" t="s">
        <v>42</v>
      </c>
      <c r="V3" s="115"/>
      <c r="AA3" s="52"/>
      <c r="AB3" s="52"/>
      <c r="CL3" s="51"/>
      <c r="CM3" s="51"/>
    </row>
    <row r="4" spans="1:757" s="61" customFormat="1" x14ac:dyDescent="0.2">
      <c r="A4" s="52"/>
      <c r="B4" s="11"/>
      <c r="C4" s="38" t="s">
        <v>92</v>
      </c>
      <c r="D4" s="7">
        <f>Approved_Budget!E5</f>
        <v>86100</v>
      </c>
      <c r="E4" s="548"/>
      <c r="F4" s="40" t="s">
        <v>43</v>
      </c>
      <c r="G4" s="40" t="s">
        <v>43</v>
      </c>
      <c r="H4" s="40" t="s">
        <v>43</v>
      </c>
      <c r="I4" s="461"/>
      <c r="J4" s="40" t="s">
        <v>43</v>
      </c>
      <c r="K4" s="40" t="s">
        <v>43</v>
      </c>
      <c r="L4" s="40" t="s">
        <v>43</v>
      </c>
      <c r="M4" s="461"/>
      <c r="N4" s="40" t="s">
        <v>43</v>
      </c>
      <c r="O4" s="40" t="s">
        <v>43</v>
      </c>
      <c r="P4" s="40" t="s">
        <v>43</v>
      </c>
      <c r="Q4" s="542"/>
      <c r="R4" s="40" t="s">
        <v>43</v>
      </c>
      <c r="S4" s="40" t="s">
        <v>43</v>
      </c>
      <c r="T4" s="40" t="s">
        <v>43</v>
      </c>
      <c r="U4" s="461"/>
      <c r="V4" s="90"/>
      <c r="W4" s="60"/>
      <c r="X4" s="60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</row>
    <row r="5" spans="1:757" s="61" customFormat="1" ht="47.25" customHeight="1" x14ac:dyDescent="0.2">
      <c r="A5" s="53"/>
      <c r="B5" s="65" t="s">
        <v>7</v>
      </c>
      <c r="C5" s="41"/>
      <c r="D5" s="41"/>
      <c r="E5" s="289" t="s">
        <v>86</v>
      </c>
      <c r="F5" s="104" t="s">
        <v>44</v>
      </c>
      <c r="G5" s="15" t="s">
        <v>45</v>
      </c>
      <c r="H5" s="15" t="s">
        <v>46</v>
      </c>
      <c r="I5" s="461"/>
      <c r="J5" s="15" t="s">
        <v>47</v>
      </c>
      <c r="K5" s="15" t="s">
        <v>48</v>
      </c>
      <c r="L5" s="15" t="s">
        <v>49</v>
      </c>
      <c r="M5" s="461"/>
      <c r="N5" s="15" t="s">
        <v>50</v>
      </c>
      <c r="O5" s="15" t="s">
        <v>51</v>
      </c>
      <c r="P5" s="15" t="s">
        <v>52</v>
      </c>
      <c r="Q5" s="549"/>
      <c r="R5" s="283" t="s">
        <v>53</v>
      </c>
      <c r="S5" s="283" t="s">
        <v>54</v>
      </c>
      <c r="T5" s="283" t="s">
        <v>55</v>
      </c>
      <c r="U5" s="550"/>
      <c r="V5" s="294" t="s">
        <v>56</v>
      </c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</row>
    <row r="6" spans="1:757" s="61" customFormat="1" x14ac:dyDescent="0.2">
      <c r="A6" s="53"/>
      <c r="B6" s="66" t="s">
        <v>9</v>
      </c>
      <c r="C6" s="42"/>
      <c r="D6" s="291"/>
      <c r="E6" s="292"/>
      <c r="F6" s="293"/>
      <c r="G6" s="44"/>
      <c r="H6" s="44"/>
      <c r="I6" s="45"/>
      <c r="J6" s="44"/>
      <c r="K6" s="44"/>
      <c r="L6" s="44"/>
      <c r="M6" s="45"/>
      <c r="N6" s="44"/>
      <c r="O6" s="44"/>
      <c r="P6" s="44"/>
      <c r="Q6" s="281"/>
      <c r="R6" s="282"/>
      <c r="S6" s="282"/>
      <c r="T6" s="282"/>
      <c r="U6" s="281"/>
      <c r="V6" s="295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</row>
    <row r="7" spans="1:757" s="56" customFormat="1" x14ac:dyDescent="0.25">
      <c r="A7" s="54"/>
      <c r="B7" s="68" t="s">
        <v>10</v>
      </c>
      <c r="C7" s="18"/>
      <c r="D7" s="50"/>
      <c r="E7" s="290"/>
      <c r="F7" s="117"/>
      <c r="G7" s="24"/>
      <c r="H7" s="24"/>
      <c r="I7" s="25"/>
      <c r="J7" s="24"/>
      <c r="K7" s="24"/>
      <c r="L7" s="24"/>
      <c r="M7" s="25"/>
      <c r="N7" s="24"/>
      <c r="O7" s="24"/>
      <c r="P7" s="24"/>
      <c r="Q7" s="25"/>
      <c r="R7" s="24"/>
      <c r="S7" s="24"/>
      <c r="T7" s="24"/>
      <c r="U7" s="25"/>
      <c r="V7" s="69"/>
      <c r="W7" s="62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</row>
    <row r="8" spans="1:757" s="56" customFormat="1" x14ac:dyDescent="0.25">
      <c r="A8" s="55"/>
      <c r="B8" s="91" t="s">
        <v>11</v>
      </c>
      <c r="C8" s="17" t="s">
        <v>12</v>
      </c>
      <c r="D8" s="92" t="s">
        <v>57</v>
      </c>
      <c r="E8" s="26"/>
      <c r="F8" s="27"/>
      <c r="G8" s="27"/>
      <c r="H8" s="27"/>
      <c r="I8" s="28"/>
      <c r="J8" s="27"/>
      <c r="K8" s="27"/>
      <c r="L8" s="27"/>
      <c r="M8" s="28"/>
      <c r="N8" s="27"/>
      <c r="O8" s="27"/>
      <c r="P8" s="27"/>
      <c r="Q8" s="28"/>
      <c r="R8" s="27"/>
      <c r="S8" s="27"/>
      <c r="T8" s="27"/>
      <c r="U8" s="28"/>
      <c r="V8" s="70"/>
      <c r="W8" s="62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</row>
    <row r="9" spans="1:757" s="56" customFormat="1" x14ac:dyDescent="0.25">
      <c r="A9" s="54"/>
      <c r="B9" s="71"/>
      <c r="C9" s="33"/>
      <c r="D9" s="110"/>
      <c r="E9" s="150">
        <f>Approved_Budget!E10</f>
        <v>0</v>
      </c>
      <c r="F9" s="105">
        <f>final!F9-'3qrt'!F9</f>
        <v>0</v>
      </c>
      <c r="G9" s="105">
        <f>final!G9-'3qrt'!G9</f>
        <v>0</v>
      </c>
      <c r="H9" s="105">
        <f>final!H9-'3qrt'!H9</f>
        <v>0</v>
      </c>
      <c r="I9" s="16">
        <f t="shared" ref="I9:I13" si="0">SUM(F9:H9)</f>
        <v>0</v>
      </c>
      <c r="J9" s="22">
        <f>final!J9-'3qrt'!J9</f>
        <v>0</v>
      </c>
      <c r="K9" s="22">
        <f>final!K9-'3qrt'!K9</f>
        <v>0</v>
      </c>
      <c r="L9" s="22">
        <f>final!L9-'3qrt'!L9</f>
        <v>0</v>
      </c>
      <c r="M9" s="16">
        <f t="shared" ref="M9:M39" si="1">SUM(J9:L9)</f>
        <v>0</v>
      </c>
      <c r="N9" s="22">
        <f>final!N9-'3qrt'!N9</f>
        <v>0</v>
      </c>
      <c r="O9" s="22">
        <f>final!O9-'3qrt'!O9</f>
        <v>0</v>
      </c>
      <c r="P9" s="22">
        <f>final!P9-'3qrt'!P9</f>
        <v>0</v>
      </c>
      <c r="Q9" s="96">
        <f t="shared" ref="Q9:Q25" si="2">SUM(N9:P9)</f>
        <v>0</v>
      </c>
      <c r="R9" s="287">
        <f>final!R9-'3qrt'!R9</f>
        <v>0</v>
      </c>
      <c r="S9" s="287">
        <f>final!S9-'3qrt'!S9</f>
        <v>0</v>
      </c>
      <c r="T9" s="287">
        <f>final!T9-'3qrt'!T9</f>
        <v>0</v>
      </c>
      <c r="U9" s="288">
        <f t="shared" ref="U9:U39" si="3">SUM(R9:T9)</f>
        <v>0</v>
      </c>
      <c r="V9" s="23">
        <f>SUM(I9+M9+Q9+U9)</f>
        <v>0</v>
      </c>
      <c r="W9" s="62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</row>
    <row r="10" spans="1:757" s="56" customFormat="1" x14ac:dyDescent="0.25">
      <c r="A10" s="54"/>
      <c r="B10" s="71"/>
      <c r="C10" s="33"/>
      <c r="D10" s="110"/>
      <c r="E10" s="150">
        <f>Approved_Budget!E11</f>
        <v>0</v>
      </c>
      <c r="F10" s="105">
        <f>final!F10-'3qrt'!F10</f>
        <v>0</v>
      </c>
      <c r="G10" s="105">
        <f>final!G10-'3qrt'!G10</f>
        <v>0</v>
      </c>
      <c r="H10" s="105">
        <f>final!H10-'3qrt'!H10</f>
        <v>0</v>
      </c>
      <c r="I10" s="3">
        <f t="shared" si="0"/>
        <v>0</v>
      </c>
      <c r="J10" s="22">
        <f>final!J10-'3qrt'!J10</f>
        <v>0</v>
      </c>
      <c r="K10" s="22">
        <f>final!K10-'3qrt'!K10</f>
        <v>0</v>
      </c>
      <c r="L10" s="22">
        <f>final!L10-'3qrt'!L10</f>
        <v>0</v>
      </c>
      <c r="M10" s="3">
        <f t="shared" si="1"/>
        <v>0</v>
      </c>
      <c r="N10" s="22">
        <f>final!N10-'3qrt'!N10</f>
        <v>0</v>
      </c>
      <c r="O10" s="22">
        <f>final!O10-'3qrt'!O10</f>
        <v>0</v>
      </c>
      <c r="P10" s="22">
        <f>final!P10-'3qrt'!P10</f>
        <v>0</v>
      </c>
      <c r="Q10" s="97">
        <f t="shared" si="2"/>
        <v>0</v>
      </c>
      <c r="R10" s="263">
        <f>final!R10-'3qrt'!R10</f>
        <v>0</v>
      </c>
      <c r="S10" s="263">
        <f>final!S10-'3qrt'!S10</f>
        <v>0</v>
      </c>
      <c r="T10" s="263">
        <f>final!T10-'3qrt'!T10</f>
        <v>0</v>
      </c>
      <c r="U10" s="279">
        <f t="shared" si="3"/>
        <v>0</v>
      </c>
      <c r="V10" s="12">
        <f t="shared" ref="V10:V13" si="4">SUM(I10+M10+Q10+U10)</f>
        <v>0</v>
      </c>
      <c r="W10" s="62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</row>
    <row r="11" spans="1:757" s="56" customFormat="1" x14ac:dyDescent="0.25">
      <c r="A11" s="54"/>
      <c r="B11" s="71"/>
      <c r="C11" s="33"/>
      <c r="D11" s="110"/>
      <c r="E11" s="150">
        <f>Approved_Budget!E12</f>
        <v>0</v>
      </c>
      <c r="F11" s="105">
        <f>final!F11-'3qrt'!F11</f>
        <v>0</v>
      </c>
      <c r="G11" s="105">
        <f>final!G11-'3qrt'!G11</f>
        <v>0</v>
      </c>
      <c r="H11" s="105">
        <f>final!H11-'3qrt'!H11</f>
        <v>0</v>
      </c>
      <c r="I11" s="3">
        <f t="shared" si="0"/>
        <v>0</v>
      </c>
      <c r="J11" s="22">
        <f>final!J11-'3qrt'!J11</f>
        <v>0</v>
      </c>
      <c r="K11" s="22">
        <f>final!K11-'3qrt'!K11</f>
        <v>0</v>
      </c>
      <c r="L11" s="22">
        <f>final!L11-'3qrt'!L11</f>
        <v>0</v>
      </c>
      <c r="M11" s="3">
        <f t="shared" si="1"/>
        <v>0</v>
      </c>
      <c r="N11" s="22">
        <f>final!N11-'3qrt'!N11</f>
        <v>0</v>
      </c>
      <c r="O11" s="22">
        <f>final!O11-'3qrt'!O11</f>
        <v>0</v>
      </c>
      <c r="P11" s="22">
        <f>final!P11-'3qrt'!P11</f>
        <v>0</v>
      </c>
      <c r="Q11" s="97">
        <f t="shared" si="2"/>
        <v>0</v>
      </c>
      <c r="R11" s="263">
        <f>final!R11-'3qrt'!R11</f>
        <v>0</v>
      </c>
      <c r="S11" s="263">
        <f>final!S11-'3qrt'!S11</f>
        <v>0</v>
      </c>
      <c r="T11" s="263">
        <f>final!T11-'3qrt'!T11</f>
        <v>0</v>
      </c>
      <c r="U11" s="279">
        <f t="shared" si="3"/>
        <v>0</v>
      </c>
      <c r="V11" s="12">
        <f t="shared" si="4"/>
        <v>0</v>
      </c>
      <c r="W11" s="6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</row>
    <row r="12" spans="1:757" s="56" customFormat="1" x14ac:dyDescent="0.25">
      <c r="A12" s="54"/>
      <c r="B12" s="71"/>
      <c r="C12" s="33"/>
      <c r="D12" s="110"/>
      <c r="E12" s="150">
        <f>Approved_Budget!E13</f>
        <v>0</v>
      </c>
      <c r="F12" s="105">
        <f>final!F12-'3qrt'!F12</f>
        <v>0</v>
      </c>
      <c r="G12" s="105">
        <f>final!G12-'3qrt'!G12</f>
        <v>0</v>
      </c>
      <c r="H12" s="105">
        <f>final!H12-'3qrt'!H12</f>
        <v>0</v>
      </c>
      <c r="I12" s="3">
        <f t="shared" si="0"/>
        <v>0</v>
      </c>
      <c r="J12" s="22">
        <f>final!J12-'3qrt'!J12</f>
        <v>0</v>
      </c>
      <c r="K12" s="22">
        <f>final!K12-'3qrt'!K12</f>
        <v>0</v>
      </c>
      <c r="L12" s="22">
        <f>final!L12-'3qrt'!L12</f>
        <v>0</v>
      </c>
      <c r="M12" s="3">
        <f t="shared" si="1"/>
        <v>0</v>
      </c>
      <c r="N12" s="22">
        <f>final!N12-'3qrt'!N12</f>
        <v>0</v>
      </c>
      <c r="O12" s="22">
        <f>final!O12-'3qrt'!O12</f>
        <v>0</v>
      </c>
      <c r="P12" s="22">
        <f>final!P12-'3qrt'!P12</f>
        <v>0</v>
      </c>
      <c r="Q12" s="97">
        <f t="shared" si="2"/>
        <v>0</v>
      </c>
      <c r="R12" s="263">
        <f>final!R12-'3qrt'!R12</f>
        <v>0</v>
      </c>
      <c r="S12" s="263">
        <f>final!S12-'3qrt'!S12</f>
        <v>0</v>
      </c>
      <c r="T12" s="263">
        <f>final!T12-'3qrt'!T12</f>
        <v>0</v>
      </c>
      <c r="U12" s="279">
        <f t="shared" si="3"/>
        <v>0</v>
      </c>
      <c r="V12" s="12">
        <f t="shared" si="4"/>
        <v>0</v>
      </c>
      <c r="W12" s="6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</row>
    <row r="13" spans="1:757" s="56" customFormat="1" x14ac:dyDescent="0.25">
      <c r="A13" s="54"/>
      <c r="B13" s="71"/>
      <c r="C13" s="34"/>
      <c r="D13" s="111"/>
      <c r="E13" s="159">
        <f>Approved_Budget!E14</f>
        <v>0</v>
      </c>
      <c r="F13" s="119">
        <f>final!F13-'3qrt'!F13</f>
        <v>0</v>
      </c>
      <c r="G13" s="119">
        <f>final!G13-'3qrt'!G13</f>
        <v>0</v>
      </c>
      <c r="H13" s="119">
        <f>final!H13-'3qrt'!H13</f>
        <v>0</v>
      </c>
      <c r="I13" s="31">
        <f t="shared" si="0"/>
        <v>0</v>
      </c>
      <c r="J13" s="116">
        <f>final!J13-'3qrt'!J13</f>
        <v>0</v>
      </c>
      <c r="K13" s="116">
        <f>final!K13-'3qrt'!K13</f>
        <v>0</v>
      </c>
      <c r="L13" s="116">
        <f>final!L13-'3qrt'!L13</f>
        <v>0</v>
      </c>
      <c r="M13" s="31">
        <f t="shared" si="1"/>
        <v>0</v>
      </c>
      <c r="N13" s="116">
        <f>final!N13-'3qrt'!N13</f>
        <v>0</v>
      </c>
      <c r="O13" s="116">
        <f>final!O13-'3qrt'!O13</f>
        <v>0</v>
      </c>
      <c r="P13" s="116">
        <f>final!P13-'3qrt'!P13</f>
        <v>0</v>
      </c>
      <c r="Q13" s="98">
        <f t="shared" si="2"/>
        <v>0</v>
      </c>
      <c r="R13" s="284">
        <f>final!R13-'3qrt'!R13</f>
        <v>0</v>
      </c>
      <c r="S13" s="284">
        <f>final!S13-'3qrt'!S13</f>
        <v>0</v>
      </c>
      <c r="T13" s="284">
        <f>final!T13-'3qrt'!T13</f>
        <v>0</v>
      </c>
      <c r="U13" s="285">
        <f t="shared" si="3"/>
        <v>0</v>
      </c>
      <c r="V13" s="32">
        <f t="shared" si="4"/>
        <v>0</v>
      </c>
      <c r="W13" s="6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</row>
    <row r="14" spans="1:757" s="56" customFormat="1" x14ac:dyDescent="0.25">
      <c r="A14" s="54"/>
      <c r="B14" s="72" t="s">
        <v>14</v>
      </c>
      <c r="C14" s="46"/>
      <c r="D14" s="18"/>
      <c r="E14" s="20"/>
      <c r="F14" s="19"/>
      <c r="G14" s="19"/>
      <c r="H14" s="19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73"/>
      <c r="W14" s="62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</row>
    <row r="15" spans="1:757" s="56" customFormat="1" x14ac:dyDescent="0.25">
      <c r="A15" s="54"/>
      <c r="B15" s="74" t="s">
        <v>15</v>
      </c>
      <c r="C15" s="47"/>
      <c r="D15" s="123"/>
      <c r="E15" s="150">
        <f>Approved_Budget!E16</f>
        <v>0</v>
      </c>
      <c r="F15" s="105">
        <f>final!F15-'3qrt'!F15</f>
        <v>0</v>
      </c>
      <c r="G15" s="105">
        <f>final!G15-'3qrt'!G15</f>
        <v>0</v>
      </c>
      <c r="H15" s="105">
        <f>final!H15-'3qrt'!H15</f>
        <v>0</v>
      </c>
      <c r="I15" s="16">
        <f t="shared" ref="I15:I25" si="5">SUM(F15:H15)</f>
        <v>0</v>
      </c>
      <c r="J15" s="22">
        <f>final!J15-'3qrt'!J15</f>
        <v>0</v>
      </c>
      <c r="K15" s="22">
        <f>final!K15-'3qrt'!K15</f>
        <v>0</v>
      </c>
      <c r="L15" s="22">
        <f>final!L15-'3qrt'!L15</f>
        <v>0</v>
      </c>
      <c r="M15" s="16">
        <f t="shared" si="1"/>
        <v>0</v>
      </c>
      <c r="N15" s="22">
        <f>final!N15-'3qrt'!N15</f>
        <v>0</v>
      </c>
      <c r="O15" s="22">
        <f>final!O15-'3qrt'!O15</f>
        <v>0</v>
      </c>
      <c r="P15" s="22">
        <f>final!P15-'3qrt'!P15</f>
        <v>0</v>
      </c>
      <c r="Q15" s="96">
        <f t="shared" si="2"/>
        <v>0</v>
      </c>
      <c r="R15" s="287">
        <f>final!R15-'3qrt'!R15</f>
        <v>0</v>
      </c>
      <c r="S15" s="287">
        <f>final!S15-'3qrt'!S15</f>
        <v>0</v>
      </c>
      <c r="T15" s="287">
        <f>final!T15-'3qrt'!T15</f>
        <v>0</v>
      </c>
      <c r="U15" s="288">
        <f t="shared" si="3"/>
        <v>0</v>
      </c>
      <c r="V15" s="23">
        <f>SUM(I15+M15+Q15+U15)</f>
        <v>0</v>
      </c>
      <c r="W15" s="6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</row>
    <row r="16" spans="1:757" s="56" customFormat="1" x14ac:dyDescent="0.25">
      <c r="A16" s="54"/>
      <c r="B16" s="74" t="s">
        <v>16</v>
      </c>
      <c r="C16" s="47"/>
      <c r="D16" s="112"/>
      <c r="E16" s="150">
        <f>Approved_Budget!E17</f>
        <v>0</v>
      </c>
      <c r="F16" s="105">
        <f>final!F16-'3qrt'!F16</f>
        <v>0</v>
      </c>
      <c r="G16" s="105">
        <f>final!G16-'3qrt'!G16</f>
        <v>0</v>
      </c>
      <c r="H16" s="105">
        <f>final!H16-'3qrt'!H16</f>
        <v>0</v>
      </c>
      <c r="I16" s="3">
        <f t="shared" si="5"/>
        <v>0</v>
      </c>
      <c r="J16" s="22">
        <f>final!J16-'3qrt'!J16</f>
        <v>0</v>
      </c>
      <c r="K16" s="22">
        <f>final!K16-'3qrt'!K16</f>
        <v>0</v>
      </c>
      <c r="L16" s="22">
        <f>final!L16-'3qrt'!L16</f>
        <v>0</v>
      </c>
      <c r="M16" s="3">
        <f t="shared" si="1"/>
        <v>0</v>
      </c>
      <c r="N16" s="22">
        <f>final!N16-'3qrt'!N16</f>
        <v>0</v>
      </c>
      <c r="O16" s="22">
        <f>final!O16-'3qrt'!O16</f>
        <v>0</v>
      </c>
      <c r="P16" s="22">
        <f>final!P16-'3qrt'!P16</f>
        <v>0</v>
      </c>
      <c r="Q16" s="97">
        <f t="shared" si="2"/>
        <v>0</v>
      </c>
      <c r="R16" s="263">
        <f>final!R16-'3qrt'!R16</f>
        <v>0</v>
      </c>
      <c r="S16" s="263">
        <f>final!S16-'3qrt'!S16</f>
        <v>0</v>
      </c>
      <c r="T16" s="263">
        <f>final!T16-'3qrt'!T16</f>
        <v>0</v>
      </c>
      <c r="U16" s="279">
        <f t="shared" si="3"/>
        <v>0</v>
      </c>
      <c r="V16" s="12">
        <f t="shared" ref="V16:V25" si="6">SUM(I16+M16+Q16+U16)</f>
        <v>0</v>
      </c>
      <c r="W16" s="6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</row>
    <row r="17" spans="1:757" s="56" customFormat="1" x14ac:dyDescent="0.25">
      <c r="A17" s="54"/>
      <c r="B17" s="74" t="s">
        <v>17</v>
      </c>
      <c r="C17" s="47"/>
      <c r="D17" s="112"/>
      <c r="E17" s="150">
        <f>Approved_Budget!E18</f>
        <v>0</v>
      </c>
      <c r="F17" s="105">
        <f>final!F17-'3qrt'!F17</f>
        <v>0</v>
      </c>
      <c r="G17" s="105">
        <f>final!G17-'3qrt'!G17</f>
        <v>0</v>
      </c>
      <c r="H17" s="105">
        <f>final!H17-'3qrt'!H17</f>
        <v>0</v>
      </c>
      <c r="I17" s="3">
        <f t="shared" si="5"/>
        <v>0</v>
      </c>
      <c r="J17" s="22">
        <f>final!J17-'3qrt'!J17</f>
        <v>0</v>
      </c>
      <c r="K17" s="22">
        <f>final!K17-'3qrt'!K17</f>
        <v>0</v>
      </c>
      <c r="L17" s="22">
        <f>final!L17-'3qrt'!L17</f>
        <v>0</v>
      </c>
      <c r="M17" s="3">
        <f t="shared" si="1"/>
        <v>0</v>
      </c>
      <c r="N17" s="22">
        <f>final!N17-'3qrt'!N17</f>
        <v>0</v>
      </c>
      <c r="O17" s="22">
        <f>final!O17-'3qrt'!O17</f>
        <v>0</v>
      </c>
      <c r="P17" s="22">
        <f>final!P17-'3qrt'!P17</f>
        <v>0</v>
      </c>
      <c r="Q17" s="97">
        <f t="shared" si="2"/>
        <v>0</v>
      </c>
      <c r="R17" s="263">
        <f>final!R17-'3qrt'!R17</f>
        <v>0</v>
      </c>
      <c r="S17" s="263">
        <f>final!S17-'3qrt'!S17</f>
        <v>0</v>
      </c>
      <c r="T17" s="263">
        <f>final!T17-'3qrt'!T17</f>
        <v>0</v>
      </c>
      <c r="U17" s="279">
        <f t="shared" si="3"/>
        <v>0</v>
      </c>
      <c r="V17" s="12">
        <f t="shared" si="6"/>
        <v>0</v>
      </c>
      <c r="W17" s="6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</row>
    <row r="18" spans="1:757" s="56" customFormat="1" x14ac:dyDescent="0.25">
      <c r="A18" s="54"/>
      <c r="B18" s="74" t="s">
        <v>18</v>
      </c>
      <c r="C18" s="47"/>
      <c r="D18" s="112"/>
      <c r="E18" s="150">
        <f>Approved_Budget!E19</f>
        <v>0</v>
      </c>
      <c r="F18" s="105">
        <f>final!F18-'3qrt'!F18</f>
        <v>0</v>
      </c>
      <c r="G18" s="105">
        <f>final!G18-'3qrt'!G18</f>
        <v>0</v>
      </c>
      <c r="H18" s="105">
        <f>final!H18-'3qrt'!H18</f>
        <v>0</v>
      </c>
      <c r="I18" s="3">
        <f t="shared" si="5"/>
        <v>0</v>
      </c>
      <c r="J18" s="22">
        <f>final!J18-'3qrt'!J18</f>
        <v>0</v>
      </c>
      <c r="K18" s="22">
        <f>final!K18-'3qrt'!K18</f>
        <v>0</v>
      </c>
      <c r="L18" s="22">
        <f>final!L18-'3qrt'!L18</f>
        <v>0</v>
      </c>
      <c r="M18" s="3">
        <f t="shared" si="1"/>
        <v>0</v>
      </c>
      <c r="N18" s="22">
        <f>final!N18-'3qrt'!N18</f>
        <v>0</v>
      </c>
      <c r="O18" s="22">
        <f>final!O18-'3qrt'!O18</f>
        <v>0</v>
      </c>
      <c r="P18" s="22">
        <f>final!P18-'3qrt'!P18</f>
        <v>0</v>
      </c>
      <c r="Q18" s="97">
        <f t="shared" si="2"/>
        <v>0</v>
      </c>
      <c r="R18" s="263">
        <f>final!R18-'3qrt'!R18</f>
        <v>0</v>
      </c>
      <c r="S18" s="263">
        <f>final!S18-'3qrt'!S18</f>
        <v>0</v>
      </c>
      <c r="T18" s="263">
        <f>final!T18-'3qrt'!T18</f>
        <v>0</v>
      </c>
      <c r="U18" s="279">
        <f t="shared" si="3"/>
        <v>0</v>
      </c>
      <c r="V18" s="12">
        <f t="shared" si="6"/>
        <v>0</v>
      </c>
      <c r="W18" s="62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</row>
    <row r="19" spans="1:757" s="56" customFormat="1" x14ac:dyDescent="0.25">
      <c r="A19" s="54"/>
      <c r="B19" s="74" t="s">
        <v>19</v>
      </c>
      <c r="C19" s="47"/>
      <c r="D19" s="112"/>
      <c r="E19" s="150">
        <f>Approved_Budget!E20</f>
        <v>0</v>
      </c>
      <c r="F19" s="105">
        <f>final!F19-'3qrt'!F19</f>
        <v>0</v>
      </c>
      <c r="G19" s="105">
        <f>final!G19-'3qrt'!G19</f>
        <v>0</v>
      </c>
      <c r="H19" s="105">
        <f>final!H19-'3qrt'!H19</f>
        <v>0</v>
      </c>
      <c r="I19" s="3">
        <f t="shared" si="5"/>
        <v>0</v>
      </c>
      <c r="J19" s="22">
        <f>final!J19-'3qrt'!J19</f>
        <v>0</v>
      </c>
      <c r="K19" s="22">
        <f>final!K19-'3qrt'!K19</f>
        <v>0</v>
      </c>
      <c r="L19" s="22">
        <f>final!L19-'3qrt'!L19</f>
        <v>0</v>
      </c>
      <c r="M19" s="3">
        <f t="shared" si="1"/>
        <v>0</v>
      </c>
      <c r="N19" s="22">
        <f>final!N19-'3qrt'!N19</f>
        <v>0</v>
      </c>
      <c r="O19" s="22">
        <f>final!O19-'3qrt'!O19</f>
        <v>0</v>
      </c>
      <c r="P19" s="22">
        <f>final!P19-'3qrt'!P19</f>
        <v>0</v>
      </c>
      <c r="Q19" s="97">
        <f t="shared" si="2"/>
        <v>0</v>
      </c>
      <c r="R19" s="263">
        <f>final!R19-'3qrt'!R19</f>
        <v>0</v>
      </c>
      <c r="S19" s="263">
        <f>final!S19-'3qrt'!S19</f>
        <v>0</v>
      </c>
      <c r="T19" s="263">
        <f>final!T19-'3qrt'!T19</f>
        <v>0</v>
      </c>
      <c r="U19" s="279">
        <f t="shared" si="3"/>
        <v>0</v>
      </c>
      <c r="V19" s="12">
        <f t="shared" si="6"/>
        <v>0</v>
      </c>
      <c r="W19" s="62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</row>
    <row r="20" spans="1:757" s="56" customFormat="1" x14ac:dyDescent="0.25">
      <c r="A20" s="54"/>
      <c r="B20" s="74" t="s">
        <v>20</v>
      </c>
      <c r="C20" s="47"/>
      <c r="D20" s="112"/>
      <c r="E20" s="150">
        <f>Approved_Budget!E21</f>
        <v>0</v>
      </c>
      <c r="F20" s="105">
        <f>final!F20-'3qrt'!F20</f>
        <v>0</v>
      </c>
      <c r="G20" s="105">
        <f>final!G20-'3qrt'!G20</f>
        <v>0</v>
      </c>
      <c r="H20" s="105">
        <f>final!H20-'3qrt'!H20</f>
        <v>0</v>
      </c>
      <c r="I20" s="3">
        <f t="shared" si="5"/>
        <v>0</v>
      </c>
      <c r="J20" s="22">
        <f>final!J20-'3qrt'!J20</f>
        <v>0</v>
      </c>
      <c r="K20" s="22">
        <f>final!K20-'3qrt'!K20</f>
        <v>0</v>
      </c>
      <c r="L20" s="22">
        <f>final!L20-'3qrt'!L20</f>
        <v>0</v>
      </c>
      <c r="M20" s="3">
        <f t="shared" si="1"/>
        <v>0</v>
      </c>
      <c r="N20" s="22">
        <f>final!N20-'3qrt'!N20</f>
        <v>0</v>
      </c>
      <c r="O20" s="22">
        <f>final!O20-'3qrt'!O20</f>
        <v>0</v>
      </c>
      <c r="P20" s="22">
        <f>final!P20-'3qrt'!P20</f>
        <v>0</v>
      </c>
      <c r="Q20" s="97">
        <f t="shared" si="2"/>
        <v>0</v>
      </c>
      <c r="R20" s="263">
        <f>final!R20-'3qrt'!R20</f>
        <v>0</v>
      </c>
      <c r="S20" s="263">
        <f>final!S20-'3qrt'!S20</f>
        <v>0</v>
      </c>
      <c r="T20" s="263">
        <f>final!T20-'3qrt'!T20</f>
        <v>0</v>
      </c>
      <c r="U20" s="279">
        <f t="shared" si="3"/>
        <v>0</v>
      </c>
      <c r="V20" s="12">
        <f t="shared" si="6"/>
        <v>0</v>
      </c>
      <c r="W20" s="62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</row>
    <row r="21" spans="1:757" s="56" customFormat="1" x14ac:dyDescent="0.25">
      <c r="A21" s="54"/>
      <c r="B21" s="74" t="s">
        <v>21</v>
      </c>
      <c r="C21" s="47"/>
      <c r="D21" s="112"/>
      <c r="E21" s="150">
        <f>Approved_Budget!E22</f>
        <v>0</v>
      </c>
      <c r="F21" s="105">
        <f>final!F21-'3qrt'!F21</f>
        <v>0</v>
      </c>
      <c r="G21" s="105">
        <f>final!G21-'3qrt'!G21</f>
        <v>0</v>
      </c>
      <c r="H21" s="105">
        <f>final!H21-'3qrt'!H21</f>
        <v>0</v>
      </c>
      <c r="I21" s="3">
        <f t="shared" si="5"/>
        <v>0</v>
      </c>
      <c r="J21" s="22">
        <f>final!J21-'3qrt'!J21</f>
        <v>0</v>
      </c>
      <c r="K21" s="22">
        <f>final!K21-'3qrt'!K21</f>
        <v>0</v>
      </c>
      <c r="L21" s="22">
        <f>final!L21-'3qrt'!L21</f>
        <v>0</v>
      </c>
      <c r="M21" s="3">
        <f t="shared" si="1"/>
        <v>0</v>
      </c>
      <c r="N21" s="22">
        <f>final!N21-'3qrt'!N21</f>
        <v>0</v>
      </c>
      <c r="O21" s="22">
        <f>final!O21-'3qrt'!O21</f>
        <v>0</v>
      </c>
      <c r="P21" s="22">
        <f>final!P21-'3qrt'!P21</f>
        <v>0</v>
      </c>
      <c r="Q21" s="97">
        <f t="shared" si="2"/>
        <v>0</v>
      </c>
      <c r="R21" s="263">
        <f>final!R21-'3qrt'!R21</f>
        <v>0</v>
      </c>
      <c r="S21" s="263">
        <f>final!S21-'3qrt'!S21</f>
        <v>0</v>
      </c>
      <c r="T21" s="263">
        <f>final!T21-'3qrt'!T21</f>
        <v>0</v>
      </c>
      <c r="U21" s="279">
        <f t="shared" si="3"/>
        <v>0</v>
      </c>
      <c r="V21" s="12">
        <f t="shared" si="6"/>
        <v>0</v>
      </c>
      <c r="W21" s="62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</row>
    <row r="22" spans="1:757" x14ac:dyDescent="0.2">
      <c r="B22" s="74" t="s">
        <v>22</v>
      </c>
      <c r="C22" s="49"/>
      <c r="D22" s="112"/>
      <c r="E22" s="150">
        <f>Approved_Budget!E23</f>
        <v>0</v>
      </c>
      <c r="F22" s="105">
        <f>final!F22-'3qrt'!F22</f>
        <v>0</v>
      </c>
      <c r="G22" s="105">
        <f>final!G22-'3qrt'!G22</f>
        <v>0</v>
      </c>
      <c r="H22" s="105">
        <f>final!H22-'3qrt'!H22</f>
        <v>0</v>
      </c>
      <c r="I22" s="3">
        <f t="shared" si="5"/>
        <v>0</v>
      </c>
      <c r="J22" s="22">
        <f>final!J22-'3qrt'!J22</f>
        <v>0</v>
      </c>
      <c r="K22" s="22">
        <f>final!K22-'3qrt'!K22</f>
        <v>0</v>
      </c>
      <c r="L22" s="22">
        <f>final!L22-'3qrt'!L22</f>
        <v>0</v>
      </c>
      <c r="M22" s="3">
        <f t="shared" si="1"/>
        <v>0</v>
      </c>
      <c r="N22" s="22">
        <f>final!N22-'3qrt'!N22</f>
        <v>0</v>
      </c>
      <c r="O22" s="22">
        <f>final!O22-'3qrt'!O22</f>
        <v>0</v>
      </c>
      <c r="P22" s="22">
        <f>final!P22-'3qrt'!P22</f>
        <v>0</v>
      </c>
      <c r="Q22" s="97">
        <f t="shared" si="2"/>
        <v>0</v>
      </c>
      <c r="R22" s="263">
        <f>final!R22-'3qrt'!R22</f>
        <v>0</v>
      </c>
      <c r="S22" s="263">
        <f>final!S22-'3qrt'!S22</f>
        <v>0</v>
      </c>
      <c r="T22" s="263">
        <f>final!T22-'3qrt'!T22</f>
        <v>0</v>
      </c>
      <c r="U22" s="279">
        <f t="shared" si="3"/>
        <v>0</v>
      </c>
      <c r="V22" s="12">
        <f t="shared" si="6"/>
        <v>0</v>
      </c>
      <c r="Y22" s="52"/>
      <c r="Z22" s="52"/>
      <c r="AA22" s="52"/>
      <c r="AB22" s="52"/>
      <c r="CJ22" s="51"/>
      <c r="CK22" s="51"/>
      <c r="CL22" s="51"/>
      <c r="CM22" s="51"/>
    </row>
    <row r="23" spans="1:757" x14ac:dyDescent="0.2">
      <c r="B23" s="74" t="s">
        <v>23</v>
      </c>
      <c r="C23" s="49"/>
      <c r="D23" s="112"/>
      <c r="E23" s="150">
        <f>Approved_Budget!E24</f>
        <v>0</v>
      </c>
      <c r="F23" s="105">
        <f>final!F23-'3qrt'!F23</f>
        <v>0</v>
      </c>
      <c r="G23" s="105">
        <f>final!G23-'3qrt'!G23</f>
        <v>0</v>
      </c>
      <c r="H23" s="105">
        <f>final!H23-'3qrt'!H23</f>
        <v>0</v>
      </c>
      <c r="I23" s="3">
        <f t="shared" si="5"/>
        <v>0</v>
      </c>
      <c r="J23" s="22">
        <f>final!J23-'3qrt'!J23</f>
        <v>0</v>
      </c>
      <c r="K23" s="22">
        <f>final!K23-'3qrt'!K23</f>
        <v>0</v>
      </c>
      <c r="L23" s="22">
        <f>final!L23-'3qrt'!L23</f>
        <v>0</v>
      </c>
      <c r="M23" s="3">
        <f t="shared" si="1"/>
        <v>0</v>
      </c>
      <c r="N23" s="22">
        <f>final!N23-'3qrt'!N23</f>
        <v>0</v>
      </c>
      <c r="O23" s="22">
        <f>final!O23-'3qrt'!O23</f>
        <v>0</v>
      </c>
      <c r="P23" s="22">
        <f>final!P23-'3qrt'!P23</f>
        <v>0</v>
      </c>
      <c r="Q23" s="97">
        <f t="shared" si="2"/>
        <v>0</v>
      </c>
      <c r="R23" s="263">
        <f>final!R23-'3qrt'!R23</f>
        <v>0</v>
      </c>
      <c r="S23" s="263">
        <f>final!S23-'3qrt'!S23</f>
        <v>0</v>
      </c>
      <c r="T23" s="263">
        <f>final!T23-'3qrt'!T23</f>
        <v>0</v>
      </c>
      <c r="U23" s="279">
        <f t="shared" si="3"/>
        <v>0</v>
      </c>
      <c r="V23" s="12">
        <f t="shared" si="6"/>
        <v>0</v>
      </c>
      <c r="Y23" s="52"/>
      <c r="Z23" s="52"/>
      <c r="AA23" s="52"/>
      <c r="AB23" s="52"/>
      <c r="CJ23" s="51"/>
      <c r="CK23" s="51"/>
      <c r="CL23" s="51"/>
      <c r="CM23" s="51"/>
    </row>
    <row r="24" spans="1:757" x14ac:dyDescent="0.2">
      <c r="B24" s="74" t="s">
        <v>24</v>
      </c>
      <c r="C24" s="49"/>
      <c r="D24" s="112"/>
      <c r="E24" s="150">
        <f>Approved_Budget!E25</f>
        <v>0</v>
      </c>
      <c r="F24" s="105">
        <f>final!F24-'3qrt'!F24</f>
        <v>0</v>
      </c>
      <c r="G24" s="105">
        <f>final!G24-'3qrt'!G24</f>
        <v>0</v>
      </c>
      <c r="H24" s="105">
        <f>final!H24-'3qrt'!H24</f>
        <v>0</v>
      </c>
      <c r="I24" s="3">
        <f t="shared" si="5"/>
        <v>0</v>
      </c>
      <c r="J24" s="22">
        <f>final!J24-'3qrt'!J24</f>
        <v>0</v>
      </c>
      <c r="K24" s="22">
        <f>final!K24-'3qrt'!K24</f>
        <v>0</v>
      </c>
      <c r="L24" s="22">
        <f>final!L24-'3qrt'!L24</f>
        <v>0</v>
      </c>
      <c r="M24" s="3">
        <f t="shared" si="1"/>
        <v>0</v>
      </c>
      <c r="N24" s="22">
        <f>final!N24-'3qrt'!N24</f>
        <v>0</v>
      </c>
      <c r="O24" s="22">
        <f>final!O24-'3qrt'!O24</f>
        <v>0</v>
      </c>
      <c r="P24" s="22">
        <f>final!P24-'3qrt'!P24</f>
        <v>0</v>
      </c>
      <c r="Q24" s="97">
        <f t="shared" si="2"/>
        <v>0</v>
      </c>
      <c r="R24" s="263">
        <f>final!R24-'3qrt'!R24</f>
        <v>0</v>
      </c>
      <c r="S24" s="263">
        <f>final!S24-'3qrt'!S24</f>
        <v>0</v>
      </c>
      <c r="T24" s="263">
        <f>final!T24-'3qrt'!T24</f>
        <v>0</v>
      </c>
      <c r="U24" s="279">
        <f t="shared" si="3"/>
        <v>0</v>
      </c>
      <c r="V24" s="12">
        <f t="shared" si="6"/>
        <v>0</v>
      </c>
      <c r="Y24" s="52"/>
      <c r="Z24" s="52"/>
      <c r="AA24" s="52"/>
      <c r="AB24" s="52"/>
      <c r="CJ24" s="51"/>
      <c r="CK24" s="51"/>
      <c r="CL24" s="51"/>
      <c r="CM24" s="51"/>
    </row>
    <row r="25" spans="1:757" x14ac:dyDescent="0.2">
      <c r="B25" s="74" t="s">
        <v>25</v>
      </c>
      <c r="C25" s="49"/>
      <c r="D25" s="112"/>
      <c r="E25" s="150">
        <f>Approved_Budget!E26</f>
        <v>0</v>
      </c>
      <c r="F25" s="105">
        <f>final!F25-'3qrt'!F25</f>
        <v>0</v>
      </c>
      <c r="G25" s="105">
        <f>final!G25-'3qrt'!G25</f>
        <v>0</v>
      </c>
      <c r="H25" s="105">
        <f>final!H25-'3qrt'!H25</f>
        <v>0</v>
      </c>
      <c r="I25" s="3">
        <f t="shared" si="5"/>
        <v>0</v>
      </c>
      <c r="J25" s="22">
        <f>final!J25-'3qrt'!J25</f>
        <v>0</v>
      </c>
      <c r="K25" s="22">
        <f>final!K25-'3qrt'!K25</f>
        <v>0</v>
      </c>
      <c r="L25" s="22">
        <f>final!L25-'3qrt'!L25</f>
        <v>0</v>
      </c>
      <c r="M25" s="3">
        <f t="shared" si="1"/>
        <v>0</v>
      </c>
      <c r="N25" s="22">
        <f>final!N25-'3qrt'!N25</f>
        <v>0</v>
      </c>
      <c r="O25" s="22">
        <f>final!O25-'3qrt'!O25</f>
        <v>0</v>
      </c>
      <c r="P25" s="22">
        <f>final!P25-'3qrt'!P25</f>
        <v>0</v>
      </c>
      <c r="Q25" s="97">
        <f t="shared" si="2"/>
        <v>0</v>
      </c>
      <c r="R25" s="263">
        <f>final!R25-'3qrt'!R25</f>
        <v>0</v>
      </c>
      <c r="S25" s="263">
        <f>final!S25-'3qrt'!S25</f>
        <v>0</v>
      </c>
      <c r="T25" s="263">
        <f>final!T25-'3qrt'!T25</f>
        <v>0</v>
      </c>
      <c r="U25" s="279">
        <f t="shared" si="3"/>
        <v>0</v>
      </c>
      <c r="V25" s="12">
        <f t="shared" si="6"/>
        <v>0</v>
      </c>
      <c r="Y25" s="52"/>
      <c r="Z25" s="52"/>
      <c r="AA25" s="52"/>
      <c r="AB25" s="52"/>
      <c r="CJ25" s="51"/>
      <c r="CK25" s="51"/>
      <c r="CL25" s="51"/>
      <c r="CM25" s="51"/>
    </row>
    <row r="26" spans="1:757" s="57" customFormat="1" x14ac:dyDescent="0.2">
      <c r="B26" s="394" t="s">
        <v>26</v>
      </c>
      <c r="C26" s="77"/>
      <c r="D26" s="77"/>
      <c r="E26" s="79">
        <f>SUM(E7:E25)</f>
        <v>0</v>
      </c>
      <c r="F26" s="79">
        <f>SUM(F7:F25)</f>
        <v>0</v>
      </c>
      <c r="G26" s="80">
        <f t="shared" ref="G26:U26" si="7">SUM(G7:G25)</f>
        <v>0</v>
      </c>
      <c r="H26" s="80">
        <f t="shared" si="7"/>
        <v>0</v>
      </c>
      <c r="I26" s="31">
        <f t="shared" si="7"/>
        <v>0</v>
      </c>
      <c r="J26" s="80">
        <f t="shared" si="7"/>
        <v>0</v>
      </c>
      <c r="K26" s="80">
        <f t="shared" si="7"/>
        <v>0</v>
      </c>
      <c r="L26" s="80">
        <f t="shared" si="7"/>
        <v>0</v>
      </c>
      <c r="M26" s="31">
        <f t="shared" si="7"/>
        <v>0</v>
      </c>
      <c r="N26" s="80">
        <f t="shared" si="7"/>
        <v>0</v>
      </c>
      <c r="O26" s="80">
        <f t="shared" si="7"/>
        <v>0</v>
      </c>
      <c r="P26" s="80">
        <f t="shared" si="7"/>
        <v>0</v>
      </c>
      <c r="Q26" s="98">
        <f t="shared" si="7"/>
        <v>0</v>
      </c>
      <c r="R26" s="286">
        <f t="shared" si="7"/>
        <v>0</v>
      </c>
      <c r="S26" s="286">
        <f t="shared" si="7"/>
        <v>0</v>
      </c>
      <c r="T26" s="286">
        <f t="shared" si="7"/>
        <v>0</v>
      </c>
      <c r="U26" s="285">
        <f t="shared" si="7"/>
        <v>0</v>
      </c>
      <c r="V26" s="81">
        <f t="shared" ref="V26" si="8">SUM(V7:V25)</f>
        <v>0</v>
      </c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</row>
    <row r="27" spans="1:757" x14ac:dyDescent="0.2">
      <c r="B27" s="85" t="s">
        <v>87</v>
      </c>
      <c r="C27" s="113"/>
      <c r="D27" s="124"/>
      <c r="E27" s="84"/>
      <c r="F27" s="125"/>
      <c r="G27" s="125"/>
      <c r="H27" s="125"/>
      <c r="I27" s="126"/>
      <c r="J27" s="125"/>
      <c r="K27" s="125"/>
      <c r="L27" s="125"/>
      <c r="M27" s="126"/>
      <c r="N27" s="125"/>
      <c r="O27" s="125"/>
      <c r="P27" s="125"/>
      <c r="Q27" s="126"/>
      <c r="R27" s="125"/>
      <c r="S27" s="125"/>
      <c r="T27" s="125"/>
      <c r="U27" s="126"/>
      <c r="V27" s="86"/>
      <c r="Y27" s="52"/>
      <c r="Z27" s="52"/>
      <c r="AA27" s="52"/>
      <c r="AB27" s="52"/>
      <c r="CJ27" s="51"/>
      <c r="CK27" s="51"/>
      <c r="CL27" s="51"/>
      <c r="CM27" s="51"/>
    </row>
    <row r="28" spans="1:757" x14ac:dyDescent="0.2">
      <c r="B28" s="72" t="s">
        <v>27</v>
      </c>
      <c r="C28" s="46"/>
      <c r="D28" s="120"/>
      <c r="E28" s="25"/>
      <c r="F28" s="117"/>
      <c r="G28" s="117"/>
      <c r="H28" s="117"/>
      <c r="I28" s="118"/>
      <c r="J28" s="117"/>
      <c r="K28" s="117"/>
      <c r="L28" s="117"/>
      <c r="M28" s="118"/>
      <c r="N28" s="117"/>
      <c r="O28" s="117"/>
      <c r="P28" s="117"/>
      <c r="Q28" s="25"/>
      <c r="R28" s="24"/>
      <c r="S28" s="24"/>
      <c r="T28" s="24"/>
      <c r="U28" s="25"/>
      <c r="V28" s="69"/>
      <c r="Y28" s="52"/>
      <c r="Z28" s="52"/>
      <c r="AA28" s="52"/>
      <c r="AB28" s="52"/>
      <c r="CJ28" s="51"/>
      <c r="CK28" s="51"/>
      <c r="CL28" s="51"/>
      <c r="CM28" s="51"/>
    </row>
    <row r="29" spans="1:757" x14ac:dyDescent="0.2">
      <c r="B29" s="75" t="s">
        <v>28</v>
      </c>
      <c r="C29" s="50"/>
      <c r="D29" s="50"/>
      <c r="E29" s="28"/>
      <c r="F29" s="27"/>
      <c r="G29" s="27"/>
      <c r="H29" s="27"/>
      <c r="I29" s="28"/>
      <c r="J29" s="27"/>
      <c r="K29" s="27"/>
      <c r="L29" s="27"/>
      <c r="M29" s="28"/>
      <c r="N29" s="27"/>
      <c r="O29" s="27"/>
      <c r="P29" s="27"/>
      <c r="Q29" s="28"/>
      <c r="R29" s="27"/>
      <c r="S29" s="27"/>
      <c r="T29" s="27"/>
      <c r="U29" s="28"/>
      <c r="V29" s="70"/>
      <c r="Y29" s="52"/>
      <c r="Z29" s="52"/>
      <c r="AA29" s="52"/>
      <c r="AB29" s="52"/>
      <c r="CJ29" s="51"/>
      <c r="CK29" s="51"/>
      <c r="CL29" s="51"/>
      <c r="CM29" s="51"/>
    </row>
    <row r="30" spans="1:757" x14ac:dyDescent="0.2">
      <c r="B30" s="532" t="s">
        <v>29</v>
      </c>
      <c r="C30" s="533"/>
      <c r="D30" s="547"/>
      <c r="E30" s="150">
        <f>Approved_Budget!E31</f>
        <v>0</v>
      </c>
      <c r="F30" s="105">
        <f>final!F30-'3qrt'!F30</f>
        <v>0</v>
      </c>
      <c r="G30" s="105">
        <f>final!G30-'3qrt'!G30</f>
        <v>0</v>
      </c>
      <c r="H30" s="105">
        <f>final!H30-'3qrt'!H30</f>
        <v>0</v>
      </c>
      <c r="I30" s="16">
        <f t="shared" ref="I30:I31" si="9">SUM(F30:H30)</f>
        <v>0</v>
      </c>
      <c r="J30" s="22">
        <f>final!J30-'3qrt'!J30</f>
        <v>0</v>
      </c>
      <c r="K30" s="22">
        <f>final!K30-'3qrt'!K30</f>
        <v>0</v>
      </c>
      <c r="L30" s="22">
        <f>final!L30-'3qrt'!L30</f>
        <v>0</v>
      </c>
      <c r="M30" s="16">
        <f t="shared" si="1"/>
        <v>0</v>
      </c>
      <c r="N30" s="22">
        <f>final!N30-'3qrt'!N30</f>
        <v>0</v>
      </c>
      <c r="O30" s="22">
        <f>final!O30-'3qrt'!O30</f>
        <v>0</v>
      </c>
      <c r="P30" s="22">
        <f>final!P30-'3qrt'!P30</f>
        <v>0</v>
      </c>
      <c r="Q30" s="96">
        <f t="shared" ref="Q30:Q31" si="10">SUM(N30:P30)</f>
        <v>0</v>
      </c>
      <c r="R30" s="287">
        <f>final!R30-'3qrt'!R30</f>
        <v>0</v>
      </c>
      <c r="S30" s="287">
        <f>final!S30-'3qrt'!S30</f>
        <v>0</v>
      </c>
      <c r="T30" s="287">
        <f>final!T30-'3qrt'!T30</f>
        <v>0</v>
      </c>
      <c r="U30" s="288">
        <f t="shared" si="3"/>
        <v>0</v>
      </c>
      <c r="V30" s="23">
        <f t="shared" ref="V30:V31" si="11">SUM(I30+M30+Q30+U30)</f>
        <v>0</v>
      </c>
      <c r="Y30" s="52"/>
      <c r="Z30" s="52"/>
      <c r="AA30" s="52"/>
      <c r="AB30" s="52"/>
      <c r="CJ30" s="51"/>
      <c r="CK30" s="51"/>
      <c r="CL30" s="51"/>
      <c r="CM30" s="51"/>
    </row>
    <row r="31" spans="1:757" x14ac:dyDescent="0.2">
      <c r="B31" s="535" t="s">
        <v>30</v>
      </c>
      <c r="C31" s="536"/>
      <c r="D31" s="551"/>
      <c r="E31" s="159">
        <f>Approved_Budget!E32</f>
        <v>0</v>
      </c>
      <c r="F31" s="119">
        <f>final!F31-'3qrt'!F31</f>
        <v>0</v>
      </c>
      <c r="G31" s="119">
        <f>final!G31-'3qrt'!G31</f>
        <v>0</v>
      </c>
      <c r="H31" s="119">
        <f>final!H31-'3qrt'!H31</f>
        <v>0</v>
      </c>
      <c r="I31" s="31">
        <f t="shared" si="9"/>
        <v>0</v>
      </c>
      <c r="J31" s="116">
        <f>final!J31-'3qrt'!J31</f>
        <v>0</v>
      </c>
      <c r="K31" s="116">
        <f>final!K31-'3qrt'!K31</f>
        <v>0</v>
      </c>
      <c r="L31" s="116">
        <f>final!L31-'3qrt'!L31</f>
        <v>0</v>
      </c>
      <c r="M31" s="31">
        <f t="shared" si="1"/>
        <v>0</v>
      </c>
      <c r="N31" s="116">
        <f>final!N31-'3qrt'!N31</f>
        <v>0</v>
      </c>
      <c r="O31" s="116">
        <f>final!O31-'3qrt'!O31</f>
        <v>0</v>
      </c>
      <c r="P31" s="116">
        <f>final!P31-'3qrt'!P31</f>
        <v>0</v>
      </c>
      <c r="Q31" s="98">
        <f t="shared" si="10"/>
        <v>0</v>
      </c>
      <c r="R31" s="284">
        <f>final!R31-'3qrt'!R31</f>
        <v>0</v>
      </c>
      <c r="S31" s="284">
        <f>final!S31-'3qrt'!S31</f>
        <v>0</v>
      </c>
      <c r="T31" s="284">
        <f>final!T31-'3qrt'!T31</f>
        <v>0</v>
      </c>
      <c r="U31" s="285">
        <f t="shared" si="3"/>
        <v>0</v>
      </c>
      <c r="V31" s="32">
        <f t="shared" si="11"/>
        <v>0</v>
      </c>
      <c r="Y31" s="52"/>
      <c r="Z31" s="52"/>
      <c r="AA31" s="52"/>
      <c r="AB31" s="52"/>
      <c r="CJ31" s="51"/>
      <c r="CK31" s="51"/>
      <c r="CL31" s="51"/>
      <c r="CM31" s="51"/>
    </row>
    <row r="32" spans="1:757" x14ac:dyDescent="0.2">
      <c r="B32" s="76" t="s">
        <v>88</v>
      </c>
      <c r="C32" s="46"/>
      <c r="D32" s="46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24"/>
      <c r="U32" s="25"/>
      <c r="V32" s="69"/>
      <c r="Y32" s="52"/>
      <c r="Z32" s="52"/>
      <c r="AA32" s="52"/>
      <c r="AB32" s="52"/>
      <c r="CJ32" s="51"/>
      <c r="CK32" s="51"/>
      <c r="CL32" s="51"/>
      <c r="CM32" s="51"/>
    </row>
    <row r="33" spans="2:91" x14ac:dyDescent="0.2">
      <c r="B33" s="75" t="s">
        <v>28</v>
      </c>
      <c r="C33" s="50"/>
      <c r="D33" s="50"/>
      <c r="E33" s="28"/>
      <c r="F33" s="27"/>
      <c r="G33" s="27"/>
      <c r="H33" s="27"/>
      <c r="I33" s="28"/>
      <c r="J33" s="27"/>
      <c r="K33" s="27"/>
      <c r="L33" s="27"/>
      <c r="M33" s="28"/>
      <c r="N33" s="27"/>
      <c r="O33" s="27"/>
      <c r="P33" s="27"/>
      <c r="Q33" s="28"/>
      <c r="R33" s="27"/>
      <c r="S33" s="27"/>
      <c r="T33" s="27"/>
      <c r="U33" s="28"/>
      <c r="V33" s="70"/>
      <c r="Y33" s="52"/>
      <c r="Z33" s="52"/>
      <c r="AA33" s="52"/>
      <c r="AB33" s="52"/>
      <c r="CJ33" s="51"/>
      <c r="CK33" s="51"/>
      <c r="CL33" s="51"/>
      <c r="CM33" s="51"/>
    </row>
    <row r="34" spans="2:91" x14ac:dyDescent="0.2">
      <c r="B34" s="532" t="s">
        <v>29</v>
      </c>
      <c r="C34" s="533"/>
      <c r="D34" s="547"/>
      <c r="E34" s="150">
        <f>Approved_Budget!E35</f>
        <v>0</v>
      </c>
      <c r="F34" s="105">
        <f>final!F34-'3qrt'!F34</f>
        <v>0</v>
      </c>
      <c r="G34" s="105">
        <f>final!G34-'3qrt'!G34</f>
        <v>0</v>
      </c>
      <c r="H34" s="105">
        <f>final!H34-'3qrt'!H34</f>
        <v>0</v>
      </c>
      <c r="I34" s="16">
        <f t="shared" ref="I34:I35" si="12">SUM(F34:H34)</f>
        <v>0</v>
      </c>
      <c r="J34" s="22">
        <f>final!J34-'3qrt'!J34</f>
        <v>0</v>
      </c>
      <c r="K34" s="22">
        <f>final!K34-'3qrt'!K34</f>
        <v>0</v>
      </c>
      <c r="L34" s="22">
        <f>final!L34-'3qrt'!L34</f>
        <v>0</v>
      </c>
      <c r="M34" s="16">
        <f t="shared" si="1"/>
        <v>0</v>
      </c>
      <c r="N34" s="22">
        <f>final!N34-'3qrt'!N34</f>
        <v>0</v>
      </c>
      <c r="O34" s="22">
        <f>final!O34-'3qrt'!O34</f>
        <v>0</v>
      </c>
      <c r="P34" s="22">
        <f>final!P34-'3qrt'!P34</f>
        <v>0</v>
      </c>
      <c r="Q34" s="96">
        <f t="shared" ref="Q34:Q35" si="13">SUM(N34:P34)</f>
        <v>0</v>
      </c>
      <c r="R34" s="287">
        <f>final!R34-'3qrt'!R34</f>
        <v>0</v>
      </c>
      <c r="S34" s="287">
        <f>final!S34-'3qrt'!S34</f>
        <v>0</v>
      </c>
      <c r="T34" s="287">
        <f>final!T34-'3qrt'!T34</f>
        <v>0</v>
      </c>
      <c r="U34" s="288">
        <f t="shared" si="3"/>
        <v>0</v>
      </c>
      <c r="V34" s="23">
        <f t="shared" ref="V34:V35" si="14">SUM(I34+M34+Q34+U34)</f>
        <v>0</v>
      </c>
      <c r="Y34" s="52"/>
      <c r="Z34" s="52"/>
      <c r="AA34" s="52"/>
      <c r="AB34" s="52"/>
      <c r="CJ34" s="51"/>
      <c r="CK34" s="51"/>
      <c r="CL34" s="51"/>
      <c r="CM34" s="51"/>
    </row>
    <row r="35" spans="2:91" x14ac:dyDescent="0.2">
      <c r="B35" s="535" t="s">
        <v>30</v>
      </c>
      <c r="C35" s="536"/>
      <c r="D35" s="551"/>
      <c r="E35" s="159">
        <f>Approved_Budget!E36</f>
        <v>0</v>
      </c>
      <c r="F35" s="119">
        <f>final!F35-'3qrt'!F35</f>
        <v>0</v>
      </c>
      <c r="G35" s="119">
        <f>final!G35-'3qrt'!G35</f>
        <v>0</v>
      </c>
      <c r="H35" s="119">
        <f>final!H35-'3qrt'!H35</f>
        <v>0</v>
      </c>
      <c r="I35" s="31">
        <f t="shared" si="12"/>
        <v>0</v>
      </c>
      <c r="J35" s="116">
        <f>final!J35-'3qrt'!J35</f>
        <v>0</v>
      </c>
      <c r="K35" s="116">
        <f>final!K35-'3qrt'!K35</f>
        <v>0</v>
      </c>
      <c r="L35" s="116">
        <f>final!L35-'3qrt'!L35</f>
        <v>0</v>
      </c>
      <c r="M35" s="31">
        <f t="shared" si="1"/>
        <v>0</v>
      </c>
      <c r="N35" s="116">
        <f>final!N35-'3qrt'!N35</f>
        <v>0</v>
      </c>
      <c r="O35" s="116">
        <f>final!O35-'3qrt'!O35</f>
        <v>0</v>
      </c>
      <c r="P35" s="116">
        <f>final!P35-'3qrt'!P35</f>
        <v>0</v>
      </c>
      <c r="Q35" s="98">
        <f t="shared" si="13"/>
        <v>0</v>
      </c>
      <c r="R35" s="284">
        <f>final!R35-'3qrt'!R35</f>
        <v>0</v>
      </c>
      <c r="S35" s="284">
        <f>final!S35-'3qrt'!S35</f>
        <v>0</v>
      </c>
      <c r="T35" s="284">
        <f>final!T35-'3qrt'!T35</f>
        <v>0</v>
      </c>
      <c r="U35" s="285">
        <f t="shared" si="3"/>
        <v>0</v>
      </c>
      <c r="V35" s="32">
        <f t="shared" si="14"/>
        <v>0</v>
      </c>
      <c r="Y35" s="52"/>
      <c r="Z35" s="52"/>
      <c r="AA35" s="52"/>
      <c r="AB35" s="52"/>
      <c r="CJ35" s="51"/>
      <c r="CK35" s="51"/>
      <c r="CL35" s="51"/>
      <c r="CM35" s="51"/>
    </row>
    <row r="36" spans="2:91" x14ac:dyDescent="0.2">
      <c r="B36" s="72" t="s">
        <v>32</v>
      </c>
      <c r="C36" s="46"/>
      <c r="D36" s="46"/>
      <c r="E36" s="25"/>
      <c r="F36" s="24"/>
      <c r="G36" s="24"/>
      <c r="H36" s="24"/>
      <c r="I36" s="25"/>
      <c r="J36" s="24"/>
      <c r="K36" s="24"/>
      <c r="L36" s="24"/>
      <c r="M36" s="25"/>
      <c r="N36" s="24"/>
      <c r="O36" s="24"/>
      <c r="P36" s="24"/>
      <c r="Q36" s="25"/>
      <c r="R36" s="24"/>
      <c r="S36" s="24"/>
      <c r="T36" s="24"/>
      <c r="U36" s="25"/>
      <c r="V36" s="69"/>
      <c r="Y36" s="52"/>
      <c r="Z36" s="52"/>
      <c r="AA36" s="52"/>
      <c r="AB36" s="52"/>
      <c r="CJ36" s="51"/>
      <c r="CK36" s="51"/>
      <c r="CL36" s="51"/>
      <c r="CM36" s="51"/>
    </row>
    <row r="37" spans="2:91" x14ac:dyDescent="0.2">
      <c r="B37" s="75" t="s">
        <v>28</v>
      </c>
      <c r="C37" s="50"/>
      <c r="D37" s="50"/>
      <c r="E37" s="28"/>
      <c r="F37" s="27"/>
      <c r="G37" s="27"/>
      <c r="H37" s="27"/>
      <c r="I37" s="28"/>
      <c r="J37" s="27"/>
      <c r="K37" s="27"/>
      <c r="L37" s="27"/>
      <c r="M37" s="28"/>
      <c r="N37" s="27"/>
      <c r="O37" s="27"/>
      <c r="P37" s="27"/>
      <c r="Q37" s="28"/>
      <c r="R37" s="27"/>
      <c r="S37" s="27"/>
      <c r="T37" s="27"/>
      <c r="U37" s="28"/>
      <c r="V37" s="70"/>
      <c r="Y37" s="52"/>
      <c r="Z37" s="52"/>
      <c r="AA37" s="52"/>
      <c r="AB37" s="52"/>
      <c r="CJ37" s="51"/>
      <c r="CK37" s="51"/>
      <c r="CL37" s="51"/>
      <c r="CM37" s="51"/>
    </row>
    <row r="38" spans="2:91" x14ac:dyDescent="0.2">
      <c r="B38" s="532" t="s">
        <v>29</v>
      </c>
      <c r="C38" s="533"/>
      <c r="D38" s="547"/>
      <c r="E38" s="150">
        <f>Approved_Budget!E39</f>
        <v>0</v>
      </c>
      <c r="F38" s="105">
        <f>final!F38-'3qrt'!F38</f>
        <v>0</v>
      </c>
      <c r="G38" s="105">
        <f>final!G38-'3qrt'!G38</f>
        <v>0</v>
      </c>
      <c r="H38" s="105">
        <f>final!H38-'3qrt'!H38</f>
        <v>0</v>
      </c>
      <c r="I38" s="16">
        <f t="shared" ref="I38:I39" si="15">SUM(F38:H38)</f>
        <v>0</v>
      </c>
      <c r="J38" s="22">
        <f>final!J38-'3qrt'!J38</f>
        <v>0</v>
      </c>
      <c r="K38" s="22">
        <f>final!K38-'3qrt'!K38</f>
        <v>0</v>
      </c>
      <c r="L38" s="22">
        <f>final!L38-'3qrt'!L38</f>
        <v>0</v>
      </c>
      <c r="M38" s="16">
        <f t="shared" si="1"/>
        <v>0</v>
      </c>
      <c r="N38" s="22">
        <f>final!N38-'3qrt'!N38</f>
        <v>0</v>
      </c>
      <c r="O38" s="22">
        <f>final!O38-'3qrt'!O38</f>
        <v>0</v>
      </c>
      <c r="P38" s="22">
        <f>final!P38-'3qrt'!P38</f>
        <v>0</v>
      </c>
      <c r="Q38" s="96">
        <f t="shared" ref="Q38:Q39" si="16">SUM(N38:P38)</f>
        <v>0</v>
      </c>
      <c r="R38" s="287">
        <f>final!R38-'3qrt'!R38</f>
        <v>0</v>
      </c>
      <c r="S38" s="287">
        <f>final!S38-'3qrt'!S38</f>
        <v>0</v>
      </c>
      <c r="T38" s="287">
        <f>final!T38-'3qrt'!T38</f>
        <v>0</v>
      </c>
      <c r="U38" s="288">
        <f t="shared" si="3"/>
        <v>0</v>
      </c>
      <c r="V38" s="23">
        <f t="shared" ref="V38:V39" si="17">SUM(I38+M38+Q38+U38)</f>
        <v>0</v>
      </c>
      <c r="Y38" s="52"/>
      <c r="Z38" s="52"/>
      <c r="AA38" s="52"/>
      <c r="AB38" s="52"/>
      <c r="CJ38" s="51"/>
      <c r="CK38" s="51"/>
      <c r="CL38" s="51"/>
      <c r="CM38" s="51"/>
    </row>
    <row r="39" spans="2:91" x14ac:dyDescent="0.2">
      <c r="B39" s="524" t="s">
        <v>30</v>
      </c>
      <c r="C39" s="525"/>
      <c r="D39" s="525"/>
      <c r="E39" s="150">
        <f>Approved_Budget!E40</f>
        <v>0</v>
      </c>
      <c r="F39" s="105">
        <f>final!F39-'3qrt'!F39</f>
        <v>0</v>
      </c>
      <c r="G39" s="105">
        <f>final!G39-'3qrt'!G39</f>
        <v>0</v>
      </c>
      <c r="H39" s="105">
        <f>final!H39-'3qrt'!H39</f>
        <v>0</v>
      </c>
      <c r="I39" s="3">
        <f t="shared" si="15"/>
        <v>0</v>
      </c>
      <c r="J39" s="22">
        <f>final!J39-'3qrt'!J39</f>
        <v>0</v>
      </c>
      <c r="K39" s="22">
        <f>final!K39-'3qrt'!K39</f>
        <v>0</v>
      </c>
      <c r="L39" s="22">
        <f>final!L39-'3qrt'!L39</f>
        <v>0</v>
      </c>
      <c r="M39" s="3">
        <f t="shared" si="1"/>
        <v>0</v>
      </c>
      <c r="N39" s="22">
        <f>final!N39-'3qrt'!N39</f>
        <v>0</v>
      </c>
      <c r="O39" s="22">
        <f>final!O39-'3qrt'!O39</f>
        <v>0</v>
      </c>
      <c r="P39" s="22">
        <f>final!P39-'3qrt'!P39</f>
        <v>0</v>
      </c>
      <c r="Q39" s="97">
        <f t="shared" si="16"/>
        <v>0</v>
      </c>
      <c r="R39" s="263">
        <f>final!R39-'3qrt'!R39</f>
        <v>0</v>
      </c>
      <c r="S39" s="263">
        <f>final!S39-'3qrt'!S39</f>
        <v>0</v>
      </c>
      <c r="T39" s="263">
        <f>final!T39-'3qrt'!T39</f>
        <v>0</v>
      </c>
      <c r="U39" s="279">
        <f t="shared" si="3"/>
        <v>0</v>
      </c>
      <c r="V39" s="12">
        <f t="shared" si="17"/>
        <v>0</v>
      </c>
      <c r="Y39" s="52"/>
      <c r="Z39" s="52"/>
      <c r="AA39" s="52"/>
      <c r="AB39" s="52"/>
      <c r="CJ39" s="51"/>
      <c r="CK39" s="51"/>
      <c r="CL39" s="51"/>
      <c r="CM39" s="51"/>
    </row>
    <row r="40" spans="2:91" s="57" customFormat="1" x14ac:dyDescent="0.2">
      <c r="B40" s="527" t="s">
        <v>34</v>
      </c>
      <c r="C40" s="528"/>
      <c r="D40" s="528"/>
      <c r="E40" s="4">
        <f>SUM(E27:E39)</f>
        <v>0</v>
      </c>
      <c r="F40" s="107">
        <f>SUM(F27:F39)</f>
        <v>0</v>
      </c>
      <c r="G40" s="4">
        <f t="shared" ref="G40:I40" si="18">SUM(G27:G39)</f>
        <v>0</v>
      </c>
      <c r="H40" s="4">
        <f t="shared" si="18"/>
        <v>0</v>
      </c>
      <c r="I40" s="5">
        <f t="shared" si="18"/>
        <v>0</v>
      </c>
      <c r="J40" s="4">
        <f>SUM(J27:J39)</f>
        <v>0</v>
      </c>
      <c r="K40" s="4">
        <f t="shared" ref="K40:U40" si="19">SUM(K27:K39)</f>
        <v>0</v>
      </c>
      <c r="L40" s="4">
        <f t="shared" si="19"/>
        <v>0</v>
      </c>
      <c r="M40" s="5">
        <f t="shared" si="19"/>
        <v>0</v>
      </c>
      <c r="N40" s="4">
        <f t="shared" si="19"/>
        <v>0</v>
      </c>
      <c r="O40" s="4">
        <f t="shared" si="19"/>
        <v>0</v>
      </c>
      <c r="P40" s="4">
        <f t="shared" si="19"/>
        <v>0</v>
      </c>
      <c r="Q40" s="100">
        <f t="shared" si="19"/>
        <v>0</v>
      </c>
      <c r="R40" s="274">
        <f t="shared" si="19"/>
        <v>0</v>
      </c>
      <c r="S40" s="274">
        <f>SUM(S27:S39)</f>
        <v>0</v>
      </c>
      <c r="T40" s="274">
        <f t="shared" si="19"/>
        <v>0</v>
      </c>
      <c r="U40" s="280">
        <f t="shared" si="19"/>
        <v>0</v>
      </c>
      <c r="V40" s="13">
        <f t="shared" ref="V40" si="20">SUM(V27:V39)</f>
        <v>0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</row>
    <row r="41" spans="2:91" s="57" customFormat="1" ht="15.75" thickBot="1" x14ac:dyDescent="0.25">
      <c r="B41" s="94" t="s">
        <v>35</v>
      </c>
      <c r="C41" s="87"/>
      <c r="D41" s="114"/>
      <c r="E41" s="225">
        <f t="shared" ref="E41" si="21">SUM(E26+E40)</f>
        <v>0</v>
      </c>
      <c r="F41" s="108">
        <f t="shared" ref="F41:U41" si="22">SUM(F26+F40)</f>
        <v>0</v>
      </c>
      <c r="G41" s="88">
        <f t="shared" si="22"/>
        <v>0</v>
      </c>
      <c r="H41" s="88">
        <f t="shared" si="22"/>
        <v>0</v>
      </c>
      <c r="I41" s="88">
        <f t="shared" si="22"/>
        <v>0</v>
      </c>
      <c r="J41" s="88">
        <f t="shared" si="22"/>
        <v>0</v>
      </c>
      <c r="K41" s="88">
        <f t="shared" si="22"/>
        <v>0</v>
      </c>
      <c r="L41" s="88">
        <f t="shared" si="22"/>
        <v>0</v>
      </c>
      <c r="M41" s="88">
        <f t="shared" si="22"/>
        <v>0</v>
      </c>
      <c r="N41" s="88">
        <f t="shared" si="22"/>
        <v>0</v>
      </c>
      <c r="O41" s="88">
        <f t="shared" si="22"/>
        <v>0</v>
      </c>
      <c r="P41" s="88">
        <f t="shared" si="22"/>
        <v>0</v>
      </c>
      <c r="Q41" s="101">
        <f t="shared" si="22"/>
        <v>0</v>
      </c>
      <c r="R41" s="275">
        <f t="shared" si="22"/>
        <v>0</v>
      </c>
      <c r="S41" s="275">
        <f t="shared" si="22"/>
        <v>0</v>
      </c>
      <c r="T41" s="275">
        <f t="shared" si="22"/>
        <v>0</v>
      </c>
      <c r="U41" s="275">
        <f t="shared" si="22"/>
        <v>0</v>
      </c>
      <c r="V41" s="296">
        <f t="shared" ref="V41" si="23">SUM(V26+V40)</f>
        <v>0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</row>
    <row r="42" spans="2:91" s="57" customFormat="1" ht="15" customHeight="1" x14ac:dyDescent="0.2">
      <c r="B42" s="227"/>
      <c r="C42" s="228"/>
      <c r="D42" s="228"/>
      <c r="E42" s="229"/>
      <c r="F42" s="230"/>
      <c r="G42" s="230"/>
      <c r="H42" s="230"/>
      <c r="I42" s="230"/>
      <c r="J42" s="230"/>
      <c r="K42" s="230"/>
      <c r="L42" s="471" t="s">
        <v>89</v>
      </c>
      <c r="M42" s="472"/>
      <c r="N42" s="473"/>
      <c r="O42" s="451" t="s">
        <v>59</v>
      </c>
      <c r="P42" s="452"/>
      <c r="Q42" s="452"/>
      <c r="R42" s="545"/>
      <c r="S42" s="545"/>
      <c r="T42" s="545"/>
      <c r="U42" s="545"/>
      <c r="V42" s="496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</row>
    <row r="43" spans="2:91" s="57" customFormat="1" ht="15.75" x14ac:dyDescent="0.25">
      <c r="B43" s="530" t="s">
        <v>90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74"/>
      <c r="M43" s="475"/>
      <c r="N43" s="476"/>
      <c r="O43" s="497">
        <f>final!O43</f>
        <v>0</v>
      </c>
      <c r="P43" s="498"/>
      <c r="Q43" s="498"/>
      <c r="R43" s="498"/>
      <c r="S43" s="498"/>
      <c r="T43" s="498"/>
      <c r="U43" s="498"/>
      <c r="V43" s="499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</row>
    <row r="44" spans="2:91" s="57" customFormat="1" x14ac:dyDescent="0.2">
      <c r="B44" s="531" t="s">
        <v>61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74"/>
      <c r="M44" s="475"/>
      <c r="N44" s="476"/>
      <c r="O44" s="497"/>
      <c r="P44" s="498"/>
      <c r="Q44" s="498"/>
      <c r="R44" s="498"/>
      <c r="S44" s="498"/>
      <c r="T44" s="498"/>
      <c r="U44" s="498"/>
      <c r="V44" s="499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</row>
    <row r="45" spans="2:91" s="57" customFormat="1" x14ac:dyDescent="0.2">
      <c r="B45" s="531" t="s">
        <v>77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74"/>
      <c r="M45" s="475"/>
      <c r="N45" s="476"/>
      <c r="O45" s="497"/>
      <c r="P45" s="498"/>
      <c r="Q45" s="498"/>
      <c r="R45" s="498"/>
      <c r="S45" s="498"/>
      <c r="T45" s="498"/>
      <c r="U45" s="498"/>
      <c r="V45" s="499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</row>
    <row r="46" spans="2:91" s="57" customFormat="1" x14ac:dyDescent="0.2">
      <c r="B46" s="531" t="s">
        <v>63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74"/>
      <c r="M46" s="475"/>
      <c r="N46" s="476"/>
      <c r="O46" s="497"/>
      <c r="P46" s="498"/>
      <c r="Q46" s="498"/>
      <c r="R46" s="498"/>
      <c r="S46" s="498"/>
      <c r="T46" s="498"/>
      <c r="U46" s="498"/>
      <c r="V46" s="499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</row>
    <row r="47" spans="2:91" s="57" customFormat="1" x14ac:dyDescent="0.2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474"/>
      <c r="M47" s="475"/>
      <c r="N47" s="476"/>
      <c r="O47" s="497"/>
      <c r="P47" s="498"/>
      <c r="Q47" s="498"/>
      <c r="R47" s="498"/>
      <c r="S47" s="498"/>
      <c r="T47" s="498"/>
      <c r="U47" s="498"/>
      <c r="V47" s="499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</row>
    <row r="48" spans="2:91" s="57" customFormat="1" ht="15.75" x14ac:dyDescent="0.25">
      <c r="B48" s="530" t="s">
        <v>64</v>
      </c>
      <c r="C48" s="465"/>
      <c r="D48" s="465"/>
      <c r="E48" s="465"/>
      <c r="F48" s="465"/>
      <c r="G48" s="465"/>
      <c r="H48" s="465"/>
      <c r="I48" s="465"/>
      <c r="J48" s="465"/>
      <c r="K48" s="465"/>
      <c r="L48" s="474"/>
      <c r="M48" s="475"/>
      <c r="N48" s="476"/>
      <c r="O48" s="497"/>
      <c r="P48" s="498"/>
      <c r="Q48" s="498"/>
      <c r="R48" s="498"/>
      <c r="S48" s="498"/>
      <c r="T48" s="498"/>
      <c r="U48" s="498"/>
      <c r="V48" s="499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</row>
    <row r="49" spans="2:91" s="57" customFormat="1" x14ac:dyDescent="0.2">
      <c r="B49" s="531" t="s">
        <v>78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74"/>
      <c r="M49" s="475"/>
      <c r="N49" s="476"/>
      <c r="O49" s="497"/>
      <c r="P49" s="498"/>
      <c r="Q49" s="498"/>
      <c r="R49" s="498"/>
      <c r="S49" s="498"/>
      <c r="T49" s="498"/>
      <c r="U49" s="498"/>
      <c r="V49" s="499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</row>
    <row r="50" spans="2:91" s="57" customFormat="1" x14ac:dyDescent="0.2">
      <c r="B50" s="531" t="s">
        <v>80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74"/>
      <c r="M50" s="475"/>
      <c r="N50" s="476"/>
      <c r="O50" s="497"/>
      <c r="P50" s="498"/>
      <c r="Q50" s="498"/>
      <c r="R50" s="498"/>
      <c r="S50" s="498"/>
      <c r="T50" s="498"/>
      <c r="U50" s="498"/>
      <c r="V50" s="499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</row>
    <row r="51" spans="2:91" s="57" customFormat="1" x14ac:dyDescent="0.2">
      <c r="B51" s="531" t="s">
        <v>68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74" t="s">
        <v>91</v>
      </c>
      <c r="M51" s="475"/>
      <c r="N51" s="476"/>
      <c r="O51" s="497"/>
      <c r="P51" s="498"/>
      <c r="Q51" s="498"/>
      <c r="R51" s="498"/>
      <c r="S51" s="498"/>
      <c r="T51" s="498"/>
      <c r="U51" s="498"/>
      <c r="V51" s="499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</row>
    <row r="52" spans="2:91" s="57" customFormat="1" x14ac:dyDescent="0.2">
      <c r="B52" s="531" t="s">
        <v>70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74"/>
      <c r="M52" s="475"/>
      <c r="N52" s="476"/>
      <c r="O52" s="497"/>
      <c r="P52" s="498"/>
      <c r="Q52" s="498"/>
      <c r="R52" s="498"/>
      <c r="S52" s="498"/>
      <c r="T52" s="498"/>
      <c r="U52" s="498"/>
      <c r="V52" s="499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</row>
    <row r="53" spans="2:91" s="57" customFormat="1" x14ac:dyDescent="0.2">
      <c r="B53" s="531" t="s">
        <v>71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74"/>
      <c r="M53" s="475"/>
      <c r="N53" s="476"/>
      <c r="O53" s="497"/>
      <c r="P53" s="498"/>
      <c r="Q53" s="498"/>
      <c r="R53" s="498"/>
      <c r="S53" s="498"/>
      <c r="T53" s="498"/>
      <c r="U53" s="498"/>
      <c r="V53" s="499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</row>
    <row r="54" spans="2:91" s="57" customFormat="1" x14ac:dyDescent="0.2">
      <c r="B54" s="531" t="s">
        <v>72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74"/>
      <c r="M54" s="475"/>
      <c r="N54" s="476"/>
      <c r="O54" s="497"/>
      <c r="P54" s="498"/>
      <c r="Q54" s="498"/>
      <c r="R54" s="498"/>
      <c r="S54" s="498"/>
      <c r="T54" s="498"/>
      <c r="U54" s="498"/>
      <c r="V54" s="499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</row>
    <row r="55" spans="2:91" s="57" customFormat="1" ht="15.75" thickBot="1" x14ac:dyDescent="0.25">
      <c r="B55" s="233"/>
      <c r="C55" s="234"/>
      <c r="D55" s="235"/>
      <c r="E55" s="235"/>
      <c r="F55" s="235"/>
      <c r="G55" s="235"/>
      <c r="H55" s="235"/>
      <c r="I55" s="235"/>
      <c r="J55" s="236"/>
      <c r="K55" s="232"/>
      <c r="L55" s="493"/>
      <c r="M55" s="494"/>
      <c r="N55" s="495"/>
      <c r="O55" s="500"/>
      <c r="P55" s="501"/>
      <c r="Q55" s="501"/>
      <c r="R55" s="501"/>
      <c r="S55" s="501"/>
      <c r="T55" s="501"/>
      <c r="U55" s="501"/>
      <c r="V55" s="502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</row>
    <row r="56" spans="2:91" s="57" customFormat="1" ht="15.75" customHeight="1" x14ac:dyDescent="0.2">
      <c r="B56" s="160" t="s">
        <v>73</v>
      </c>
      <c r="C56" s="161"/>
      <c r="D56" s="522" t="s">
        <v>74</v>
      </c>
      <c r="E56" s="523"/>
      <c r="F56" s="523"/>
      <c r="G56" s="162" t="s">
        <v>75</v>
      </c>
      <c r="H56" s="163"/>
      <c r="I56" s="164"/>
      <c r="J56" s="164"/>
      <c r="K56" s="164"/>
      <c r="L56" s="237"/>
      <c r="M56" s="237"/>
      <c r="N56" s="237"/>
      <c r="O56" s="237"/>
      <c r="P56" s="237"/>
      <c r="Q56" s="237"/>
      <c r="R56" s="165"/>
      <c r="S56" s="166"/>
      <c r="T56" s="164" t="s">
        <v>74</v>
      </c>
      <c r="U56" s="163"/>
      <c r="V56" s="167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pans="2:91" s="57" customFormat="1" ht="15.75" customHeight="1" x14ac:dyDescent="0.2">
      <c r="B57" s="509"/>
      <c r="C57" s="434"/>
      <c r="D57" s="511"/>
      <c r="E57" s="512"/>
      <c r="F57" s="512"/>
      <c r="G57" s="503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5"/>
      <c r="T57" s="434"/>
      <c r="U57" s="434"/>
      <c r="V57" s="515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pans="2:91" s="57" customFormat="1" ht="15.75" customHeight="1" x14ac:dyDescent="0.2">
      <c r="B58" s="509"/>
      <c r="C58" s="434"/>
      <c r="D58" s="511"/>
      <c r="E58" s="512"/>
      <c r="F58" s="512"/>
      <c r="G58" s="503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5"/>
      <c r="T58" s="434"/>
      <c r="U58" s="434"/>
      <c r="V58" s="515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pans="2:91" s="57" customFormat="1" ht="15.75" customHeight="1" x14ac:dyDescent="0.2">
      <c r="B59" s="509"/>
      <c r="C59" s="434"/>
      <c r="D59" s="511"/>
      <c r="E59" s="512"/>
      <c r="F59" s="512"/>
      <c r="G59" s="503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5"/>
      <c r="T59" s="434"/>
      <c r="U59" s="434"/>
      <c r="V59" s="515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pans="2:91" s="57" customFormat="1" ht="15.75" customHeight="1" x14ac:dyDescent="0.2">
      <c r="B60" s="509"/>
      <c r="C60" s="434"/>
      <c r="D60" s="511"/>
      <c r="E60" s="512"/>
      <c r="F60" s="512"/>
      <c r="G60" s="503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5"/>
      <c r="T60" s="434"/>
      <c r="U60" s="434"/>
      <c r="V60" s="515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</row>
    <row r="61" spans="2:91" s="57" customFormat="1" ht="15.75" customHeight="1" x14ac:dyDescent="0.2">
      <c r="B61" s="510"/>
      <c r="C61" s="437"/>
      <c r="D61" s="511"/>
      <c r="E61" s="512"/>
      <c r="F61" s="512"/>
      <c r="G61" s="506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8"/>
      <c r="T61" s="434"/>
      <c r="U61" s="434"/>
      <c r="V61" s="515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pans="2:91" s="57" customFormat="1" ht="16.5" customHeight="1" thickBot="1" x14ac:dyDescent="0.25">
      <c r="B62" s="518" t="s">
        <v>76</v>
      </c>
      <c r="C62" s="519"/>
      <c r="D62" s="513"/>
      <c r="E62" s="514"/>
      <c r="F62" s="514"/>
      <c r="G62" s="520" t="s">
        <v>76</v>
      </c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21"/>
      <c r="T62" s="516"/>
      <c r="U62" s="516"/>
      <c r="V62" s="517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pans="2:91" ht="15.75" thickTop="1" x14ac:dyDescent="0.2">
      <c r="G63" s="52"/>
      <c r="K63" s="52"/>
    </row>
    <row r="64" spans="2:91" x14ac:dyDescent="0.2">
      <c r="G64" s="52"/>
      <c r="K64" s="52"/>
    </row>
    <row r="65" spans="7:11" x14ac:dyDescent="0.2">
      <c r="G65" s="52"/>
      <c r="K65" s="52"/>
    </row>
    <row r="66" spans="7:11" x14ac:dyDescent="0.2">
      <c r="G66" s="52"/>
      <c r="K66" s="52"/>
    </row>
    <row r="67" spans="7:11" x14ac:dyDescent="0.2">
      <c r="G67" s="52"/>
      <c r="K67" s="52"/>
    </row>
    <row r="68" spans="7:11" x14ac:dyDescent="0.2">
      <c r="G68" s="52"/>
      <c r="K68" s="52"/>
    </row>
    <row r="69" spans="7:11" x14ac:dyDescent="0.2">
      <c r="G69" s="52"/>
      <c r="K69" s="52"/>
    </row>
    <row r="70" spans="7:11" x14ac:dyDescent="0.2">
      <c r="G70" s="52"/>
      <c r="K70" s="52"/>
    </row>
    <row r="71" spans="7:11" x14ac:dyDescent="0.2">
      <c r="G71" s="52"/>
      <c r="K71" s="52"/>
    </row>
    <row r="72" spans="7:11" x14ac:dyDescent="0.2">
      <c r="G72" s="52"/>
      <c r="K72" s="52"/>
    </row>
    <row r="73" spans="7:11" x14ac:dyDescent="0.2">
      <c r="G73" s="52"/>
      <c r="K73" s="52"/>
    </row>
    <row r="74" spans="7:11" x14ac:dyDescent="0.2">
      <c r="G74" s="52"/>
      <c r="K74" s="52"/>
    </row>
    <row r="75" spans="7:11" x14ac:dyDescent="0.2">
      <c r="G75" s="52"/>
      <c r="K75" s="52"/>
    </row>
    <row r="76" spans="7:11" x14ac:dyDescent="0.2">
      <c r="G76" s="52"/>
      <c r="K76" s="52"/>
    </row>
    <row r="77" spans="7:11" x14ac:dyDescent="0.2">
      <c r="G77" s="52"/>
      <c r="K77" s="52"/>
    </row>
    <row r="78" spans="7:11" x14ac:dyDescent="0.2">
      <c r="G78" s="52"/>
      <c r="K78" s="52"/>
    </row>
    <row r="79" spans="7:11" x14ac:dyDescent="0.2">
      <c r="G79" s="52"/>
      <c r="K79" s="52"/>
    </row>
    <row r="80" spans="7:11" x14ac:dyDescent="0.2">
      <c r="G80" s="52"/>
      <c r="K80" s="52"/>
    </row>
    <row r="81" spans="7:11" x14ac:dyDescent="0.2">
      <c r="G81" s="52"/>
      <c r="K81" s="52"/>
    </row>
    <row r="82" spans="7:11" x14ac:dyDescent="0.2">
      <c r="G82" s="52"/>
      <c r="K82" s="52"/>
    </row>
    <row r="83" spans="7:11" x14ac:dyDescent="0.2">
      <c r="G83" s="52"/>
      <c r="K83" s="52"/>
    </row>
    <row r="84" spans="7:11" x14ac:dyDescent="0.2">
      <c r="G84" s="52"/>
      <c r="K84" s="52"/>
    </row>
    <row r="85" spans="7:11" x14ac:dyDescent="0.2">
      <c r="G85" s="52"/>
      <c r="K85" s="52"/>
    </row>
    <row r="86" spans="7:11" x14ac:dyDescent="0.2">
      <c r="G86" s="52"/>
      <c r="K86" s="52"/>
    </row>
    <row r="87" spans="7:11" x14ac:dyDescent="0.2">
      <c r="G87" s="52"/>
      <c r="K87" s="52"/>
    </row>
    <row r="88" spans="7:11" x14ac:dyDescent="0.2">
      <c r="G88" s="52"/>
      <c r="K88" s="52"/>
    </row>
    <row r="89" spans="7:11" x14ac:dyDescent="0.2">
      <c r="G89" s="52"/>
      <c r="K89" s="52"/>
    </row>
    <row r="90" spans="7:11" x14ac:dyDescent="0.2">
      <c r="G90" s="52"/>
      <c r="K90" s="52"/>
    </row>
    <row r="91" spans="7:11" x14ac:dyDescent="0.2">
      <c r="G91" s="52"/>
      <c r="K91" s="52"/>
    </row>
    <row r="92" spans="7:11" x14ac:dyDescent="0.2">
      <c r="G92" s="52"/>
      <c r="K92" s="52"/>
    </row>
    <row r="93" spans="7:11" x14ac:dyDescent="0.2">
      <c r="G93" s="52"/>
      <c r="K93" s="52"/>
    </row>
    <row r="94" spans="7:11" x14ac:dyDescent="0.2">
      <c r="G94" s="52"/>
      <c r="K94" s="52"/>
    </row>
    <row r="95" spans="7:11" x14ac:dyDescent="0.2">
      <c r="G95" s="52"/>
      <c r="K95" s="52"/>
    </row>
    <row r="96" spans="7:11" x14ac:dyDescent="0.2">
      <c r="G96" s="52"/>
      <c r="K96" s="52"/>
    </row>
    <row r="97" spans="7:11" x14ac:dyDescent="0.2">
      <c r="G97" s="52"/>
      <c r="K97" s="52"/>
    </row>
    <row r="98" spans="7:11" x14ac:dyDescent="0.2">
      <c r="G98" s="52"/>
      <c r="K98" s="52"/>
    </row>
    <row r="99" spans="7:11" x14ac:dyDescent="0.2">
      <c r="G99" s="52"/>
      <c r="K99" s="52"/>
    </row>
    <row r="100" spans="7:11" x14ac:dyDescent="0.2">
      <c r="G100" s="52"/>
      <c r="K100" s="52"/>
    </row>
    <row r="101" spans="7:11" x14ac:dyDescent="0.2">
      <c r="G101" s="52"/>
      <c r="K101" s="52"/>
    </row>
    <row r="102" spans="7:11" x14ac:dyDescent="0.2">
      <c r="G102" s="52"/>
      <c r="K102" s="52"/>
    </row>
    <row r="103" spans="7:11" x14ac:dyDescent="0.2">
      <c r="G103" s="52"/>
      <c r="K103" s="52"/>
    </row>
    <row r="104" spans="7:11" x14ac:dyDescent="0.2">
      <c r="G104" s="52"/>
      <c r="K104" s="52"/>
    </row>
    <row r="105" spans="7:11" x14ac:dyDescent="0.2">
      <c r="G105" s="52"/>
      <c r="K105" s="52"/>
    </row>
    <row r="106" spans="7:11" x14ac:dyDescent="0.2">
      <c r="G106" s="52"/>
      <c r="K106" s="52"/>
    </row>
    <row r="107" spans="7:11" x14ac:dyDescent="0.2">
      <c r="G107" s="52"/>
      <c r="K107" s="52"/>
    </row>
    <row r="108" spans="7:11" x14ac:dyDescent="0.2">
      <c r="G108" s="52"/>
      <c r="K108" s="52"/>
    </row>
    <row r="109" spans="7:11" x14ac:dyDescent="0.2">
      <c r="G109" s="52"/>
      <c r="K109" s="52"/>
    </row>
    <row r="110" spans="7:11" x14ac:dyDescent="0.2">
      <c r="G110" s="52"/>
      <c r="K110" s="52"/>
    </row>
    <row r="111" spans="7:11" x14ac:dyDescent="0.2">
      <c r="G111" s="52"/>
      <c r="K111" s="52"/>
    </row>
    <row r="112" spans="7:11" x14ac:dyDescent="0.2">
      <c r="G112" s="52"/>
      <c r="K112" s="52"/>
    </row>
    <row r="113" spans="7:11" x14ac:dyDescent="0.2">
      <c r="G113" s="52"/>
      <c r="K113" s="52"/>
    </row>
    <row r="114" spans="7:11" x14ac:dyDescent="0.2">
      <c r="G114" s="52"/>
      <c r="K114" s="52"/>
    </row>
    <row r="115" spans="7:11" x14ac:dyDescent="0.2">
      <c r="G115" s="52"/>
      <c r="K115" s="52"/>
    </row>
    <row r="116" spans="7:11" x14ac:dyDescent="0.2">
      <c r="G116" s="52"/>
      <c r="K116" s="52"/>
    </row>
    <row r="117" spans="7:11" x14ac:dyDescent="0.2">
      <c r="G117" s="52"/>
      <c r="K117" s="52"/>
    </row>
    <row r="118" spans="7:11" x14ac:dyDescent="0.2">
      <c r="G118" s="52"/>
      <c r="K118" s="52"/>
    </row>
    <row r="119" spans="7:11" x14ac:dyDescent="0.2">
      <c r="G119" s="52"/>
      <c r="K119" s="52"/>
    </row>
    <row r="120" spans="7:11" x14ac:dyDescent="0.2">
      <c r="G120" s="52"/>
      <c r="K120" s="52"/>
    </row>
    <row r="121" spans="7:11" x14ac:dyDescent="0.2">
      <c r="G121" s="52"/>
      <c r="K121" s="52"/>
    </row>
    <row r="122" spans="7:11" x14ac:dyDescent="0.2">
      <c r="G122" s="52"/>
      <c r="K122" s="52"/>
    </row>
    <row r="123" spans="7:11" x14ac:dyDescent="0.2">
      <c r="G123" s="52"/>
      <c r="K123" s="52"/>
    </row>
    <row r="124" spans="7:11" x14ac:dyDescent="0.2">
      <c r="G124" s="52"/>
      <c r="K124" s="52"/>
    </row>
    <row r="125" spans="7:11" x14ac:dyDescent="0.2">
      <c r="G125" s="52"/>
      <c r="K125" s="52"/>
    </row>
    <row r="126" spans="7:11" x14ac:dyDescent="0.2">
      <c r="G126" s="52"/>
      <c r="K126" s="52"/>
    </row>
    <row r="127" spans="7:11" x14ac:dyDescent="0.2">
      <c r="G127" s="52"/>
      <c r="K127" s="52"/>
    </row>
    <row r="128" spans="7:11" x14ac:dyDescent="0.2">
      <c r="G128" s="52"/>
      <c r="K128" s="52"/>
    </row>
    <row r="129" spans="7:11" x14ac:dyDescent="0.2">
      <c r="G129" s="52"/>
      <c r="K129" s="52"/>
    </row>
    <row r="130" spans="7:11" x14ac:dyDescent="0.2">
      <c r="G130" s="52"/>
      <c r="K130" s="52"/>
    </row>
    <row r="131" spans="7:11" x14ac:dyDescent="0.2">
      <c r="G131" s="52"/>
      <c r="K131" s="52"/>
    </row>
    <row r="132" spans="7:11" x14ac:dyDescent="0.2">
      <c r="G132" s="52"/>
      <c r="K132" s="52"/>
    </row>
    <row r="133" spans="7:11" x14ac:dyDescent="0.2">
      <c r="G133" s="52"/>
      <c r="K133" s="52"/>
    </row>
    <row r="134" spans="7:11" x14ac:dyDescent="0.2">
      <c r="G134" s="52"/>
      <c r="K134" s="52"/>
    </row>
    <row r="135" spans="7:11" x14ac:dyDescent="0.2">
      <c r="G135" s="52"/>
      <c r="K135" s="52"/>
    </row>
    <row r="136" spans="7:11" x14ac:dyDescent="0.2">
      <c r="G136" s="52"/>
      <c r="K136" s="52"/>
    </row>
    <row r="137" spans="7:11" x14ac:dyDescent="0.2">
      <c r="G137" s="52"/>
      <c r="K137" s="52"/>
    </row>
    <row r="138" spans="7:11" x14ac:dyDescent="0.2">
      <c r="G138" s="52"/>
      <c r="K138" s="52"/>
    </row>
    <row r="139" spans="7:11" x14ac:dyDescent="0.2">
      <c r="G139" s="52"/>
      <c r="K139" s="52"/>
    </row>
    <row r="140" spans="7:11" x14ac:dyDescent="0.2">
      <c r="G140" s="52"/>
      <c r="K140" s="52"/>
    </row>
    <row r="141" spans="7:11" x14ac:dyDescent="0.2">
      <c r="G141" s="52"/>
      <c r="K141" s="52"/>
    </row>
    <row r="142" spans="7:11" x14ac:dyDescent="0.2">
      <c r="G142" s="52"/>
      <c r="K142" s="52"/>
    </row>
    <row r="143" spans="7:11" x14ac:dyDescent="0.2">
      <c r="G143" s="52"/>
      <c r="K143" s="52"/>
    </row>
    <row r="144" spans="7:11" x14ac:dyDescent="0.2">
      <c r="G144" s="52"/>
      <c r="K144" s="52"/>
    </row>
    <row r="145" spans="7:11" x14ac:dyDescent="0.2">
      <c r="G145" s="52"/>
      <c r="K145" s="52"/>
    </row>
    <row r="146" spans="7:11" x14ac:dyDescent="0.2">
      <c r="G146" s="52"/>
      <c r="K146" s="52"/>
    </row>
    <row r="147" spans="7:11" x14ac:dyDescent="0.2">
      <c r="G147" s="52"/>
      <c r="K147" s="52"/>
    </row>
    <row r="148" spans="7:11" x14ac:dyDescent="0.2">
      <c r="G148" s="52"/>
      <c r="K148" s="52"/>
    </row>
    <row r="149" spans="7:11" x14ac:dyDescent="0.2">
      <c r="G149" s="52"/>
      <c r="K149" s="52"/>
    </row>
    <row r="150" spans="7:11" x14ac:dyDescent="0.2">
      <c r="G150" s="52"/>
      <c r="K150" s="52"/>
    </row>
    <row r="151" spans="7:11" x14ac:dyDescent="0.2">
      <c r="G151" s="52"/>
      <c r="K151" s="52"/>
    </row>
    <row r="152" spans="7:11" x14ac:dyDescent="0.2">
      <c r="G152" s="52"/>
      <c r="K152" s="52"/>
    </row>
    <row r="153" spans="7:11" x14ac:dyDescent="0.2">
      <c r="G153" s="52"/>
      <c r="K153" s="52"/>
    </row>
    <row r="154" spans="7:11" x14ac:dyDescent="0.2">
      <c r="G154" s="52"/>
      <c r="K154" s="52"/>
    </row>
    <row r="155" spans="7:11" x14ac:dyDescent="0.2">
      <c r="G155" s="52"/>
      <c r="K155" s="52"/>
    </row>
    <row r="156" spans="7:11" x14ac:dyDescent="0.2">
      <c r="G156" s="52"/>
      <c r="K156" s="52"/>
    </row>
    <row r="157" spans="7:11" x14ac:dyDescent="0.2">
      <c r="G157" s="52"/>
      <c r="K157" s="52"/>
    </row>
    <row r="158" spans="7:11" x14ac:dyDescent="0.2">
      <c r="G158" s="52"/>
      <c r="K158" s="52"/>
    </row>
    <row r="159" spans="7:11" x14ac:dyDescent="0.2">
      <c r="G159" s="52"/>
      <c r="K159" s="52"/>
    </row>
    <row r="160" spans="7:11" x14ac:dyDescent="0.2">
      <c r="G160" s="52"/>
      <c r="K160" s="52"/>
    </row>
    <row r="161" spans="7:11" x14ac:dyDescent="0.2">
      <c r="G161" s="52"/>
      <c r="K161" s="52"/>
    </row>
    <row r="162" spans="7:11" x14ac:dyDescent="0.2">
      <c r="G162" s="52"/>
      <c r="K162" s="52"/>
    </row>
    <row r="163" spans="7:11" x14ac:dyDescent="0.2">
      <c r="G163" s="52"/>
      <c r="K163" s="52"/>
    </row>
    <row r="164" spans="7:11" x14ac:dyDescent="0.2">
      <c r="G164" s="52"/>
      <c r="K164" s="52"/>
    </row>
    <row r="165" spans="7:11" x14ac:dyDescent="0.2">
      <c r="G165" s="52"/>
      <c r="K165" s="52"/>
    </row>
    <row r="166" spans="7:11" x14ac:dyDescent="0.2">
      <c r="G166" s="52"/>
      <c r="K166" s="52"/>
    </row>
    <row r="167" spans="7:11" x14ac:dyDescent="0.2">
      <c r="G167" s="52"/>
      <c r="K167" s="52"/>
    </row>
    <row r="168" spans="7:11" x14ac:dyDescent="0.2">
      <c r="G168" s="52"/>
      <c r="K168" s="52"/>
    </row>
    <row r="169" spans="7:11" x14ac:dyDescent="0.2">
      <c r="G169" s="52"/>
      <c r="K169" s="52"/>
    </row>
    <row r="170" spans="7:11" x14ac:dyDescent="0.2">
      <c r="G170" s="52"/>
      <c r="K170" s="52"/>
    </row>
    <row r="171" spans="7:11" x14ac:dyDescent="0.2">
      <c r="G171" s="52"/>
      <c r="K171" s="52"/>
    </row>
    <row r="172" spans="7:11" x14ac:dyDescent="0.2">
      <c r="G172" s="52"/>
      <c r="K172" s="52"/>
    </row>
    <row r="173" spans="7:11" x14ac:dyDescent="0.2">
      <c r="G173" s="52"/>
      <c r="K173" s="52"/>
    </row>
    <row r="174" spans="7:11" x14ac:dyDescent="0.2">
      <c r="G174" s="52"/>
      <c r="K174" s="52"/>
    </row>
    <row r="175" spans="7:11" x14ac:dyDescent="0.2">
      <c r="G175" s="52"/>
      <c r="K175" s="52"/>
    </row>
    <row r="176" spans="7:11" x14ac:dyDescent="0.2">
      <c r="G176" s="52"/>
      <c r="K176" s="52"/>
    </row>
    <row r="177" spans="7:11" x14ac:dyDescent="0.2">
      <c r="G177" s="52"/>
      <c r="K177" s="52"/>
    </row>
    <row r="178" spans="7:11" x14ac:dyDescent="0.2">
      <c r="G178" s="52"/>
      <c r="K178" s="52"/>
    </row>
    <row r="179" spans="7:11" x14ac:dyDescent="0.2">
      <c r="G179" s="52"/>
      <c r="K179" s="52"/>
    </row>
    <row r="180" spans="7:11" x14ac:dyDescent="0.2">
      <c r="G180" s="52"/>
      <c r="K180" s="52"/>
    </row>
    <row r="181" spans="7:11" x14ac:dyDescent="0.2">
      <c r="G181" s="52"/>
      <c r="K181" s="52"/>
    </row>
    <row r="182" spans="7:11" x14ac:dyDescent="0.2">
      <c r="G182" s="52"/>
      <c r="K182" s="52"/>
    </row>
    <row r="183" spans="7:11" x14ac:dyDescent="0.2">
      <c r="G183" s="52"/>
      <c r="K183" s="52"/>
    </row>
    <row r="184" spans="7:11" x14ac:dyDescent="0.2">
      <c r="G184" s="52"/>
      <c r="K184" s="52"/>
    </row>
    <row r="185" spans="7:11" x14ac:dyDescent="0.2">
      <c r="G185" s="52"/>
      <c r="K185" s="52"/>
    </row>
    <row r="186" spans="7:11" x14ac:dyDescent="0.2">
      <c r="G186" s="52"/>
      <c r="K186" s="52"/>
    </row>
    <row r="187" spans="7:11" x14ac:dyDescent="0.2">
      <c r="G187" s="52"/>
      <c r="K187" s="52"/>
    </row>
    <row r="188" spans="7:11" x14ac:dyDescent="0.2">
      <c r="G188" s="52"/>
      <c r="K188" s="52"/>
    </row>
    <row r="189" spans="7:11" x14ac:dyDescent="0.2">
      <c r="G189" s="52"/>
      <c r="K189" s="52"/>
    </row>
    <row r="190" spans="7:11" x14ac:dyDescent="0.2">
      <c r="G190" s="52"/>
      <c r="K190" s="52"/>
    </row>
    <row r="191" spans="7:11" x14ac:dyDescent="0.2">
      <c r="G191" s="52"/>
      <c r="K191" s="52"/>
    </row>
    <row r="192" spans="7:11" x14ac:dyDescent="0.2">
      <c r="G192" s="52"/>
      <c r="K192" s="52"/>
    </row>
    <row r="193" spans="7:11" x14ac:dyDescent="0.2">
      <c r="G193" s="52"/>
      <c r="K193" s="52"/>
    </row>
    <row r="194" spans="7:11" x14ac:dyDescent="0.2">
      <c r="G194" s="52"/>
      <c r="K194" s="52"/>
    </row>
    <row r="195" spans="7:11" x14ac:dyDescent="0.2">
      <c r="G195" s="52"/>
      <c r="K195" s="52"/>
    </row>
    <row r="196" spans="7:11" x14ac:dyDescent="0.2">
      <c r="G196" s="52"/>
      <c r="K196" s="52"/>
    </row>
    <row r="197" spans="7:11" x14ac:dyDescent="0.2">
      <c r="G197" s="52"/>
      <c r="K197" s="52"/>
    </row>
    <row r="198" spans="7:11" x14ac:dyDescent="0.2">
      <c r="G198" s="52"/>
      <c r="K198" s="52"/>
    </row>
    <row r="199" spans="7:11" x14ac:dyDescent="0.2">
      <c r="G199" s="52"/>
      <c r="K199" s="52"/>
    </row>
    <row r="200" spans="7:11" x14ac:dyDescent="0.2">
      <c r="G200" s="52"/>
      <c r="K200" s="52"/>
    </row>
    <row r="201" spans="7:11" x14ac:dyDescent="0.2">
      <c r="G201" s="52"/>
      <c r="K201" s="52"/>
    </row>
    <row r="202" spans="7:11" x14ac:dyDescent="0.2">
      <c r="G202" s="52"/>
      <c r="K202" s="52"/>
    </row>
    <row r="203" spans="7:11" x14ac:dyDescent="0.2">
      <c r="G203" s="52"/>
      <c r="K203" s="52"/>
    </row>
    <row r="204" spans="7:11" x14ac:dyDescent="0.2">
      <c r="G204" s="52"/>
      <c r="K204" s="52"/>
    </row>
    <row r="205" spans="7:11" x14ac:dyDescent="0.2">
      <c r="G205" s="52"/>
      <c r="K205" s="52"/>
    </row>
    <row r="206" spans="7:11" x14ac:dyDescent="0.2">
      <c r="G206" s="52"/>
      <c r="K206" s="52"/>
    </row>
    <row r="207" spans="7:11" x14ac:dyDescent="0.2">
      <c r="G207" s="52"/>
      <c r="K207" s="52"/>
    </row>
    <row r="208" spans="7:11" x14ac:dyDescent="0.2">
      <c r="G208" s="52"/>
      <c r="K208" s="52"/>
    </row>
    <row r="209" spans="7:11" x14ac:dyDescent="0.2">
      <c r="G209" s="52"/>
      <c r="K209" s="52"/>
    </row>
    <row r="210" spans="7:11" x14ac:dyDescent="0.2">
      <c r="G210" s="52"/>
      <c r="K210" s="52"/>
    </row>
    <row r="211" spans="7:11" x14ac:dyDescent="0.2">
      <c r="G211" s="52"/>
      <c r="K211" s="52"/>
    </row>
    <row r="212" spans="7:11" x14ac:dyDescent="0.2">
      <c r="G212" s="52"/>
      <c r="K212" s="52"/>
    </row>
    <row r="213" spans="7:11" x14ac:dyDescent="0.2">
      <c r="G213" s="52"/>
      <c r="K213" s="52"/>
    </row>
    <row r="214" spans="7:11" x14ac:dyDescent="0.2">
      <c r="G214" s="52"/>
      <c r="K214" s="52"/>
    </row>
    <row r="215" spans="7:11" x14ac:dyDescent="0.2">
      <c r="G215" s="52"/>
      <c r="K215" s="52"/>
    </row>
    <row r="216" spans="7:11" x14ac:dyDescent="0.2">
      <c r="G216" s="52"/>
      <c r="K216" s="52"/>
    </row>
    <row r="217" spans="7:11" x14ac:dyDescent="0.2">
      <c r="G217" s="52"/>
      <c r="K217" s="52"/>
    </row>
    <row r="218" spans="7:11" x14ac:dyDescent="0.2">
      <c r="G218" s="52"/>
      <c r="K218" s="52"/>
    </row>
    <row r="219" spans="7:11" x14ac:dyDescent="0.2">
      <c r="G219" s="52"/>
      <c r="K219" s="52"/>
    </row>
    <row r="220" spans="7:11" x14ac:dyDescent="0.2">
      <c r="G220" s="52"/>
      <c r="K220" s="52"/>
    </row>
    <row r="221" spans="7:11" x14ac:dyDescent="0.2">
      <c r="G221" s="52"/>
      <c r="K221" s="52"/>
    </row>
    <row r="222" spans="7:11" x14ac:dyDescent="0.2">
      <c r="G222" s="52"/>
      <c r="K222" s="52"/>
    </row>
    <row r="223" spans="7:11" x14ac:dyDescent="0.2">
      <c r="G223" s="52"/>
      <c r="K223" s="52"/>
    </row>
    <row r="224" spans="7:11" x14ac:dyDescent="0.2">
      <c r="G224" s="52"/>
      <c r="K224" s="52"/>
    </row>
    <row r="225" spans="7:11" x14ac:dyDescent="0.2">
      <c r="G225" s="52"/>
      <c r="K225" s="52"/>
    </row>
    <row r="226" spans="7:11" x14ac:dyDescent="0.2">
      <c r="G226" s="52"/>
      <c r="K226" s="52"/>
    </row>
    <row r="227" spans="7:11" x14ac:dyDescent="0.2">
      <c r="G227" s="52"/>
      <c r="K227" s="52"/>
    </row>
    <row r="228" spans="7:11" x14ac:dyDescent="0.2">
      <c r="G228" s="52"/>
      <c r="K228" s="52"/>
    </row>
    <row r="229" spans="7:11" x14ac:dyDescent="0.2">
      <c r="G229" s="52"/>
      <c r="K229" s="52"/>
    </row>
    <row r="230" spans="7:11" x14ac:dyDescent="0.2">
      <c r="G230" s="52"/>
      <c r="K230" s="52"/>
    </row>
    <row r="231" spans="7:11" x14ac:dyDescent="0.2">
      <c r="G231" s="52"/>
      <c r="K231" s="52"/>
    </row>
    <row r="232" spans="7:11" x14ac:dyDescent="0.2">
      <c r="G232" s="52"/>
      <c r="K232" s="52"/>
    </row>
    <row r="233" spans="7:11" x14ac:dyDescent="0.2">
      <c r="G233" s="52"/>
      <c r="K233" s="52"/>
    </row>
    <row r="234" spans="7:11" x14ac:dyDescent="0.2">
      <c r="G234" s="52"/>
      <c r="K234" s="52"/>
    </row>
    <row r="235" spans="7:11" x14ac:dyDescent="0.2">
      <c r="G235" s="52"/>
      <c r="K235" s="52"/>
    </row>
    <row r="236" spans="7:11" x14ac:dyDescent="0.2">
      <c r="G236" s="52"/>
      <c r="K236" s="52"/>
    </row>
    <row r="237" spans="7:11" x14ac:dyDescent="0.2">
      <c r="G237" s="52"/>
      <c r="K237" s="52"/>
    </row>
    <row r="238" spans="7:11" x14ac:dyDescent="0.2">
      <c r="G238" s="52"/>
      <c r="K238" s="52"/>
    </row>
    <row r="239" spans="7:11" x14ac:dyDescent="0.2">
      <c r="G239" s="52"/>
      <c r="K239" s="52"/>
    </row>
    <row r="240" spans="7:11" x14ac:dyDescent="0.2">
      <c r="G240" s="52"/>
      <c r="K240" s="52"/>
    </row>
    <row r="241" spans="7:11" x14ac:dyDescent="0.2">
      <c r="G241" s="52"/>
      <c r="K241" s="52"/>
    </row>
    <row r="242" spans="7:11" x14ac:dyDescent="0.2">
      <c r="G242" s="52"/>
      <c r="K242" s="52"/>
    </row>
    <row r="243" spans="7:11" x14ac:dyDescent="0.2">
      <c r="G243" s="52"/>
      <c r="K243" s="52"/>
    </row>
    <row r="244" spans="7:11" x14ac:dyDescent="0.2">
      <c r="G244" s="52"/>
      <c r="K244" s="52"/>
    </row>
    <row r="245" spans="7:11" x14ac:dyDescent="0.2">
      <c r="G245" s="52"/>
      <c r="K245" s="52"/>
    </row>
    <row r="246" spans="7:11" x14ac:dyDescent="0.2">
      <c r="G246" s="52"/>
      <c r="K246" s="52"/>
    </row>
    <row r="247" spans="7:11" x14ac:dyDescent="0.2">
      <c r="G247" s="52"/>
      <c r="K247" s="52"/>
    </row>
    <row r="248" spans="7:11" x14ac:dyDescent="0.2">
      <c r="G248" s="52"/>
      <c r="K248" s="52"/>
    </row>
    <row r="249" spans="7:11" x14ac:dyDescent="0.2">
      <c r="G249" s="52"/>
      <c r="K249" s="52"/>
    </row>
    <row r="250" spans="7:11" x14ac:dyDescent="0.2">
      <c r="G250" s="52"/>
      <c r="K250" s="52"/>
    </row>
    <row r="251" spans="7:11" x14ac:dyDescent="0.2">
      <c r="G251" s="52"/>
      <c r="K251" s="52"/>
    </row>
    <row r="252" spans="7:11" x14ac:dyDescent="0.2">
      <c r="G252" s="52"/>
      <c r="K252" s="52"/>
    </row>
    <row r="253" spans="7:11" x14ac:dyDescent="0.2">
      <c r="G253" s="52"/>
      <c r="K253" s="52"/>
    </row>
    <row r="254" spans="7:11" x14ac:dyDescent="0.2">
      <c r="G254" s="52"/>
      <c r="K254" s="52"/>
    </row>
    <row r="255" spans="7:11" x14ac:dyDescent="0.2">
      <c r="G255" s="52"/>
      <c r="K255" s="52"/>
    </row>
    <row r="256" spans="7:11" x14ac:dyDescent="0.2">
      <c r="G256" s="52"/>
      <c r="K256" s="52"/>
    </row>
    <row r="257" spans="7:11" x14ac:dyDescent="0.2">
      <c r="G257" s="52"/>
      <c r="K257" s="52"/>
    </row>
    <row r="258" spans="7:11" x14ac:dyDescent="0.2">
      <c r="G258" s="52"/>
      <c r="K258" s="52"/>
    </row>
    <row r="259" spans="7:11" x14ac:dyDescent="0.2">
      <c r="G259" s="52"/>
      <c r="K259" s="52"/>
    </row>
    <row r="260" spans="7:11" x14ac:dyDescent="0.2">
      <c r="G260" s="52"/>
      <c r="K260" s="52"/>
    </row>
    <row r="261" spans="7:11" x14ac:dyDescent="0.2">
      <c r="G261" s="52"/>
      <c r="K261" s="52"/>
    </row>
    <row r="262" spans="7:11" x14ac:dyDescent="0.2">
      <c r="G262" s="52"/>
      <c r="K262" s="52"/>
    </row>
    <row r="263" spans="7:11" x14ac:dyDescent="0.2">
      <c r="G263" s="52"/>
      <c r="K263" s="52"/>
    </row>
    <row r="264" spans="7:11" x14ac:dyDescent="0.2">
      <c r="G264" s="52"/>
      <c r="K264" s="52"/>
    </row>
    <row r="265" spans="7:11" x14ac:dyDescent="0.2">
      <c r="G265" s="52"/>
      <c r="K265" s="52"/>
    </row>
    <row r="266" spans="7:11" x14ac:dyDescent="0.2">
      <c r="G266" s="52"/>
      <c r="K266" s="52"/>
    </row>
    <row r="267" spans="7:11" x14ac:dyDescent="0.2">
      <c r="G267" s="52"/>
      <c r="K267" s="52"/>
    </row>
    <row r="268" spans="7:11" x14ac:dyDescent="0.2">
      <c r="G268" s="52"/>
      <c r="K268" s="52"/>
    </row>
    <row r="269" spans="7:11" x14ac:dyDescent="0.2">
      <c r="G269" s="52"/>
      <c r="K269" s="52"/>
    </row>
    <row r="270" spans="7:11" x14ac:dyDescent="0.2">
      <c r="G270" s="52"/>
      <c r="K270" s="52"/>
    </row>
    <row r="271" spans="7:11" x14ac:dyDescent="0.2">
      <c r="G271" s="52"/>
      <c r="K271" s="52"/>
    </row>
    <row r="272" spans="7:11" x14ac:dyDescent="0.2">
      <c r="G272" s="52"/>
      <c r="K272" s="52"/>
    </row>
    <row r="273" spans="7:11" x14ac:dyDescent="0.2">
      <c r="G273" s="52"/>
      <c r="K273" s="52"/>
    </row>
    <row r="274" spans="7:11" x14ac:dyDescent="0.2">
      <c r="G274" s="52"/>
      <c r="K274" s="52"/>
    </row>
    <row r="275" spans="7:11" x14ac:dyDescent="0.2">
      <c r="G275" s="52"/>
      <c r="K275" s="52"/>
    </row>
    <row r="276" spans="7:11" x14ac:dyDescent="0.2">
      <c r="G276" s="52"/>
      <c r="K276" s="52"/>
    </row>
    <row r="277" spans="7:11" x14ac:dyDescent="0.2">
      <c r="G277" s="52"/>
      <c r="K277" s="52"/>
    </row>
    <row r="278" spans="7:11" x14ac:dyDescent="0.2">
      <c r="G278" s="52"/>
      <c r="K278" s="52"/>
    </row>
    <row r="279" spans="7:11" x14ac:dyDescent="0.2">
      <c r="G279" s="52"/>
      <c r="K279" s="52"/>
    </row>
    <row r="280" spans="7:11" x14ac:dyDescent="0.2">
      <c r="G280" s="52"/>
      <c r="K280" s="52"/>
    </row>
    <row r="281" spans="7:11" x14ac:dyDescent="0.2">
      <c r="G281" s="52"/>
      <c r="K281" s="52"/>
    </row>
    <row r="282" spans="7:11" x14ac:dyDescent="0.2">
      <c r="G282" s="52"/>
      <c r="K282" s="52"/>
    </row>
    <row r="283" spans="7:11" x14ac:dyDescent="0.2">
      <c r="G283" s="52"/>
      <c r="K283" s="52"/>
    </row>
    <row r="284" spans="7:11" x14ac:dyDescent="0.2">
      <c r="G284" s="52"/>
      <c r="K284" s="52"/>
    </row>
    <row r="285" spans="7:11" x14ac:dyDescent="0.2">
      <c r="G285" s="52"/>
      <c r="K285" s="52"/>
    </row>
    <row r="286" spans="7:11" x14ac:dyDescent="0.2">
      <c r="G286" s="52"/>
      <c r="K286" s="52"/>
    </row>
    <row r="287" spans="7:11" x14ac:dyDescent="0.2">
      <c r="G287" s="52"/>
      <c r="K287" s="52"/>
    </row>
    <row r="288" spans="7:11" x14ac:dyDescent="0.2">
      <c r="G288" s="52"/>
      <c r="K288" s="52"/>
    </row>
    <row r="289" spans="7:11" x14ac:dyDescent="0.2">
      <c r="G289" s="52"/>
      <c r="K289" s="52"/>
    </row>
    <row r="290" spans="7:11" x14ac:dyDescent="0.2">
      <c r="G290" s="52"/>
      <c r="K290" s="52"/>
    </row>
    <row r="291" spans="7:11" x14ac:dyDescent="0.2">
      <c r="G291" s="52"/>
      <c r="K291" s="52"/>
    </row>
    <row r="292" spans="7:11" x14ac:dyDescent="0.2">
      <c r="G292" s="52"/>
      <c r="K292" s="52"/>
    </row>
    <row r="293" spans="7:11" x14ac:dyDescent="0.2">
      <c r="G293" s="52"/>
      <c r="K293" s="52"/>
    </row>
    <row r="294" spans="7:11" x14ac:dyDescent="0.2">
      <c r="G294" s="52"/>
      <c r="K294" s="52"/>
    </row>
    <row r="295" spans="7:11" x14ac:dyDescent="0.2">
      <c r="G295" s="52"/>
      <c r="K295" s="52"/>
    </row>
    <row r="296" spans="7:11" x14ac:dyDescent="0.2">
      <c r="G296" s="52"/>
      <c r="K296" s="52"/>
    </row>
    <row r="297" spans="7:11" x14ac:dyDescent="0.2">
      <c r="G297" s="52"/>
      <c r="K297" s="52"/>
    </row>
    <row r="298" spans="7:11" x14ac:dyDescent="0.2">
      <c r="G298" s="52"/>
      <c r="K298" s="52"/>
    </row>
    <row r="299" spans="7:11" x14ac:dyDescent="0.2">
      <c r="G299" s="52"/>
      <c r="K299" s="52"/>
    </row>
    <row r="300" spans="7:11" x14ac:dyDescent="0.2">
      <c r="G300" s="52"/>
      <c r="K300" s="52"/>
    </row>
    <row r="301" spans="7:11" x14ac:dyDescent="0.2">
      <c r="G301" s="52"/>
      <c r="K301" s="52"/>
    </row>
    <row r="302" spans="7:11" x14ac:dyDescent="0.2">
      <c r="G302" s="52"/>
      <c r="K302" s="52"/>
    </row>
    <row r="303" spans="7:11" x14ac:dyDescent="0.2">
      <c r="G303" s="52"/>
      <c r="K303" s="52"/>
    </row>
    <row r="304" spans="7:11" x14ac:dyDescent="0.2">
      <c r="G304" s="52"/>
      <c r="K304" s="52"/>
    </row>
    <row r="305" spans="7:11" x14ac:dyDescent="0.2">
      <c r="G305" s="52"/>
      <c r="K305" s="52"/>
    </row>
    <row r="306" spans="7:11" x14ac:dyDescent="0.2">
      <c r="G306" s="52"/>
      <c r="K306" s="52"/>
    </row>
    <row r="307" spans="7:11" x14ac:dyDescent="0.2">
      <c r="G307" s="52"/>
      <c r="K307" s="52"/>
    </row>
    <row r="308" spans="7:11" x14ac:dyDescent="0.2">
      <c r="G308" s="52"/>
      <c r="K308" s="52"/>
    </row>
    <row r="309" spans="7:11" x14ac:dyDescent="0.2">
      <c r="G309" s="52"/>
      <c r="K309" s="52"/>
    </row>
    <row r="310" spans="7:11" x14ac:dyDescent="0.2">
      <c r="G310" s="52"/>
      <c r="K310" s="52"/>
    </row>
    <row r="311" spans="7:11" x14ac:dyDescent="0.2">
      <c r="G311" s="52"/>
      <c r="K311" s="52"/>
    </row>
    <row r="312" spans="7:11" x14ac:dyDescent="0.2">
      <c r="G312" s="52"/>
      <c r="K312" s="52"/>
    </row>
    <row r="313" spans="7:11" x14ac:dyDescent="0.2">
      <c r="G313" s="52"/>
      <c r="K313" s="52"/>
    </row>
    <row r="314" spans="7:11" x14ac:dyDescent="0.2">
      <c r="G314" s="52"/>
      <c r="K314" s="52"/>
    </row>
    <row r="315" spans="7:11" x14ac:dyDescent="0.2">
      <c r="G315" s="52"/>
      <c r="K315" s="52"/>
    </row>
    <row r="316" spans="7:11" x14ac:dyDescent="0.2">
      <c r="G316" s="52"/>
      <c r="K316" s="52"/>
    </row>
    <row r="317" spans="7:11" x14ac:dyDescent="0.2">
      <c r="G317" s="52"/>
      <c r="K317" s="52"/>
    </row>
    <row r="318" spans="7:11" x14ac:dyDescent="0.2">
      <c r="G318" s="52"/>
      <c r="K318" s="52"/>
    </row>
    <row r="319" spans="7:11" x14ac:dyDescent="0.2">
      <c r="G319" s="52"/>
      <c r="K319" s="52"/>
    </row>
    <row r="320" spans="7:11" x14ac:dyDescent="0.2">
      <c r="G320" s="52"/>
      <c r="K320" s="52"/>
    </row>
    <row r="321" spans="7:11" x14ac:dyDescent="0.2">
      <c r="G321" s="52"/>
      <c r="K321" s="52"/>
    </row>
    <row r="322" spans="7:11" x14ac:dyDescent="0.2">
      <c r="G322" s="52"/>
      <c r="K322" s="52"/>
    </row>
    <row r="323" spans="7:11" x14ac:dyDescent="0.2">
      <c r="G323" s="52"/>
      <c r="K323" s="52"/>
    </row>
    <row r="324" spans="7:11" x14ac:dyDescent="0.2">
      <c r="G324" s="52"/>
      <c r="K324" s="52"/>
    </row>
    <row r="325" spans="7:11" x14ac:dyDescent="0.2">
      <c r="G325" s="52"/>
      <c r="K325" s="52"/>
    </row>
    <row r="326" spans="7:11" x14ac:dyDescent="0.2">
      <c r="G326" s="52"/>
      <c r="K326" s="52"/>
    </row>
    <row r="327" spans="7:11" x14ac:dyDescent="0.2">
      <c r="G327" s="52"/>
      <c r="K327" s="52"/>
    </row>
    <row r="328" spans="7:11" x14ac:dyDescent="0.2">
      <c r="G328" s="52"/>
      <c r="K328" s="52"/>
    </row>
    <row r="329" spans="7:11" x14ac:dyDescent="0.2">
      <c r="G329" s="52"/>
      <c r="K329" s="52"/>
    </row>
    <row r="330" spans="7:11" x14ac:dyDescent="0.2">
      <c r="G330" s="52"/>
      <c r="K330" s="52"/>
    </row>
    <row r="331" spans="7:11" x14ac:dyDescent="0.2">
      <c r="G331" s="52"/>
      <c r="K331" s="52"/>
    </row>
    <row r="332" spans="7:11" x14ac:dyDescent="0.2">
      <c r="G332" s="52"/>
      <c r="K332" s="52"/>
    </row>
    <row r="333" spans="7:11" x14ac:dyDescent="0.2">
      <c r="G333" s="52"/>
      <c r="K333" s="52"/>
    </row>
    <row r="334" spans="7:11" x14ac:dyDescent="0.2">
      <c r="G334" s="52"/>
      <c r="K334" s="52"/>
    </row>
    <row r="335" spans="7:11" x14ac:dyDescent="0.2">
      <c r="G335" s="52"/>
      <c r="K335" s="52"/>
    </row>
    <row r="336" spans="7:11" x14ac:dyDescent="0.2">
      <c r="G336" s="52"/>
      <c r="K336" s="52"/>
    </row>
    <row r="337" spans="7:11" x14ac:dyDescent="0.2">
      <c r="G337" s="52"/>
      <c r="K337" s="52"/>
    </row>
    <row r="338" spans="7:11" x14ac:dyDescent="0.2">
      <c r="G338" s="52"/>
      <c r="K338" s="52"/>
    </row>
    <row r="339" spans="7:11" x14ac:dyDescent="0.2">
      <c r="G339" s="52"/>
      <c r="K339" s="52"/>
    </row>
    <row r="340" spans="7:11" x14ac:dyDescent="0.2">
      <c r="G340" s="52"/>
      <c r="K340" s="52"/>
    </row>
    <row r="341" spans="7:11" x14ac:dyDescent="0.2">
      <c r="G341" s="52"/>
      <c r="K341" s="52"/>
    </row>
    <row r="342" spans="7:11" x14ac:dyDescent="0.2">
      <c r="G342" s="52"/>
      <c r="K342" s="52"/>
    </row>
    <row r="343" spans="7:11" x14ac:dyDescent="0.2">
      <c r="G343" s="52"/>
      <c r="K343" s="52"/>
    </row>
    <row r="344" spans="7:11" x14ac:dyDescent="0.2">
      <c r="G344" s="52"/>
      <c r="K344" s="52"/>
    </row>
    <row r="345" spans="7:11" x14ac:dyDescent="0.2">
      <c r="G345" s="52"/>
      <c r="K345" s="52"/>
    </row>
    <row r="346" spans="7:11" x14ac:dyDescent="0.2">
      <c r="G346" s="52"/>
      <c r="K346" s="52"/>
    </row>
    <row r="347" spans="7:11" x14ac:dyDescent="0.2">
      <c r="G347" s="52"/>
      <c r="K347" s="52"/>
    </row>
    <row r="348" spans="7:11" x14ac:dyDescent="0.2">
      <c r="G348" s="52"/>
      <c r="K348" s="52"/>
    </row>
    <row r="349" spans="7:11" x14ac:dyDescent="0.2">
      <c r="G349" s="52"/>
      <c r="K349" s="52"/>
    </row>
    <row r="350" spans="7:11" x14ac:dyDescent="0.2">
      <c r="G350" s="52"/>
      <c r="K350" s="52"/>
    </row>
    <row r="351" spans="7:11" x14ac:dyDescent="0.2">
      <c r="G351" s="52"/>
      <c r="K351" s="52"/>
    </row>
    <row r="352" spans="7:11" x14ac:dyDescent="0.2">
      <c r="G352" s="52"/>
      <c r="K352" s="52"/>
    </row>
    <row r="353" spans="7:11" x14ac:dyDescent="0.2">
      <c r="G353" s="52"/>
      <c r="K353" s="52"/>
    </row>
    <row r="354" spans="7:11" x14ac:dyDescent="0.2">
      <c r="G354" s="52"/>
      <c r="K354" s="52"/>
    </row>
    <row r="355" spans="7:11" x14ac:dyDescent="0.2">
      <c r="G355" s="52"/>
      <c r="K355" s="52"/>
    </row>
    <row r="356" spans="7:11" x14ac:dyDescent="0.2">
      <c r="G356" s="52"/>
      <c r="K356" s="52"/>
    </row>
    <row r="357" spans="7:11" x14ac:dyDescent="0.2">
      <c r="G357" s="52"/>
      <c r="K357" s="52"/>
    </row>
    <row r="358" spans="7:11" x14ac:dyDescent="0.2">
      <c r="G358" s="52"/>
      <c r="K358" s="52"/>
    </row>
    <row r="359" spans="7:11" x14ac:dyDescent="0.2">
      <c r="G359" s="52"/>
      <c r="K359" s="52"/>
    </row>
    <row r="360" spans="7:11" x14ac:dyDescent="0.2">
      <c r="G360" s="52"/>
      <c r="K360" s="52"/>
    </row>
    <row r="361" spans="7:11" x14ac:dyDescent="0.2">
      <c r="G361" s="52"/>
      <c r="K361" s="52"/>
    </row>
    <row r="362" spans="7:11" x14ac:dyDescent="0.2">
      <c r="G362" s="52"/>
      <c r="K362" s="52"/>
    </row>
    <row r="363" spans="7:11" x14ac:dyDescent="0.2">
      <c r="G363" s="52"/>
      <c r="K363" s="52"/>
    </row>
    <row r="364" spans="7:11" x14ac:dyDescent="0.2">
      <c r="G364" s="52"/>
      <c r="K364" s="52"/>
    </row>
    <row r="365" spans="7:11" x14ac:dyDescent="0.2">
      <c r="G365" s="52"/>
      <c r="K365" s="52"/>
    </row>
    <row r="366" spans="7:11" x14ac:dyDescent="0.2">
      <c r="G366" s="52"/>
      <c r="K366" s="52"/>
    </row>
    <row r="367" spans="7:11" x14ac:dyDescent="0.2">
      <c r="G367" s="52"/>
      <c r="K367" s="52"/>
    </row>
    <row r="368" spans="7:11" x14ac:dyDescent="0.2">
      <c r="G368" s="52"/>
      <c r="K368" s="52"/>
    </row>
    <row r="369" spans="7:11" x14ac:dyDescent="0.2">
      <c r="G369" s="52"/>
      <c r="K369" s="52"/>
    </row>
    <row r="370" spans="7:11" x14ac:dyDescent="0.2">
      <c r="G370" s="52"/>
      <c r="K370" s="52"/>
    </row>
    <row r="371" spans="7:11" x14ac:dyDescent="0.2">
      <c r="G371" s="52"/>
      <c r="K371" s="52"/>
    </row>
    <row r="372" spans="7:11" x14ac:dyDescent="0.2">
      <c r="G372" s="52"/>
      <c r="K372" s="52"/>
    </row>
    <row r="373" spans="7:11" x14ac:dyDescent="0.2">
      <c r="G373" s="52"/>
      <c r="K373" s="52"/>
    </row>
    <row r="374" spans="7:11" x14ac:dyDescent="0.2">
      <c r="G374" s="52"/>
      <c r="K374" s="52"/>
    </row>
    <row r="375" spans="7:11" x14ac:dyDescent="0.2">
      <c r="G375" s="52"/>
      <c r="K375" s="52"/>
    </row>
    <row r="376" spans="7:11" x14ac:dyDescent="0.2">
      <c r="G376" s="52"/>
      <c r="K376" s="52"/>
    </row>
    <row r="377" spans="7:11" x14ac:dyDescent="0.2">
      <c r="G377" s="52"/>
      <c r="K377" s="52"/>
    </row>
    <row r="378" spans="7:11" x14ac:dyDescent="0.2">
      <c r="G378" s="52"/>
      <c r="K378" s="52"/>
    </row>
    <row r="379" spans="7:11" x14ac:dyDescent="0.2">
      <c r="G379" s="52"/>
      <c r="K379" s="52"/>
    </row>
    <row r="380" spans="7:11" x14ac:dyDescent="0.2">
      <c r="G380" s="52"/>
      <c r="K380" s="52"/>
    </row>
    <row r="381" spans="7:11" x14ac:dyDescent="0.2">
      <c r="G381" s="52"/>
      <c r="K381" s="52"/>
    </row>
    <row r="382" spans="7:11" x14ac:dyDescent="0.2">
      <c r="G382" s="52"/>
      <c r="K382" s="52"/>
    </row>
    <row r="383" spans="7:11" x14ac:dyDescent="0.2">
      <c r="G383" s="52"/>
      <c r="K383" s="52"/>
    </row>
    <row r="384" spans="7:11" x14ac:dyDescent="0.2">
      <c r="G384" s="52"/>
      <c r="K384" s="52"/>
    </row>
    <row r="385" spans="7:11" x14ac:dyDescent="0.2">
      <c r="G385" s="52"/>
      <c r="K385" s="52"/>
    </row>
    <row r="386" spans="7:11" x14ac:dyDescent="0.2">
      <c r="G386" s="52"/>
      <c r="K386" s="52"/>
    </row>
    <row r="387" spans="7:11" x14ac:dyDescent="0.2">
      <c r="G387" s="52"/>
      <c r="K387" s="52"/>
    </row>
    <row r="388" spans="7:11" x14ac:dyDescent="0.2">
      <c r="G388" s="52"/>
      <c r="K388" s="52"/>
    </row>
    <row r="389" spans="7:11" x14ac:dyDescent="0.2">
      <c r="G389" s="52"/>
      <c r="K389" s="52"/>
    </row>
    <row r="390" spans="7:11" x14ac:dyDescent="0.2">
      <c r="G390" s="52"/>
      <c r="K390" s="52"/>
    </row>
    <row r="391" spans="7:11" x14ac:dyDescent="0.2">
      <c r="G391" s="52"/>
      <c r="K391" s="52"/>
    </row>
    <row r="392" spans="7:11" x14ac:dyDescent="0.2">
      <c r="G392" s="52"/>
      <c r="K392" s="52"/>
    </row>
    <row r="393" spans="7:11" x14ac:dyDescent="0.2">
      <c r="G393" s="52"/>
      <c r="K393" s="52"/>
    </row>
    <row r="394" spans="7:11" x14ac:dyDescent="0.2">
      <c r="G394" s="52"/>
      <c r="K394" s="52"/>
    </row>
    <row r="395" spans="7:11" x14ac:dyDescent="0.2">
      <c r="G395" s="52"/>
      <c r="K395" s="52"/>
    </row>
    <row r="396" spans="7:11" x14ac:dyDescent="0.2">
      <c r="G396" s="52"/>
      <c r="K396" s="52"/>
    </row>
    <row r="397" spans="7:11" x14ac:dyDescent="0.2">
      <c r="G397" s="52"/>
      <c r="K397" s="52"/>
    </row>
    <row r="398" spans="7:11" x14ac:dyDescent="0.2">
      <c r="G398" s="52"/>
      <c r="K398" s="52"/>
    </row>
    <row r="399" spans="7:11" x14ac:dyDescent="0.2">
      <c r="G399" s="52"/>
      <c r="K399" s="52"/>
    </row>
    <row r="400" spans="7:11" x14ac:dyDescent="0.2">
      <c r="G400" s="52"/>
      <c r="K400" s="52"/>
    </row>
    <row r="401" spans="7:11" x14ac:dyDescent="0.2">
      <c r="G401" s="52"/>
      <c r="K401" s="52"/>
    </row>
    <row r="402" spans="7:11" x14ac:dyDescent="0.2">
      <c r="G402" s="52"/>
      <c r="K402" s="52"/>
    </row>
    <row r="403" spans="7:11" x14ac:dyDescent="0.2">
      <c r="G403" s="52"/>
      <c r="K403" s="52"/>
    </row>
    <row r="404" spans="7:11" x14ac:dyDescent="0.2">
      <c r="G404" s="52"/>
      <c r="K404" s="52"/>
    </row>
    <row r="405" spans="7:11" x14ac:dyDescent="0.2">
      <c r="G405" s="52"/>
      <c r="K405" s="52"/>
    </row>
    <row r="406" spans="7:11" x14ac:dyDescent="0.2">
      <c r="G406" s="52"/>
      <c r="K406" s="52"/>
    </row>
    <row r="407" spans="7:11" x14ac:dyDescent="0.2">
      <c r="G407" s="52"/>
      <c r="K407" s="52"/>
    </row>
    <row r="408" spans="7:11" x14ac:dyDescent="0.2">
      <c r="G408" s="52"/>
      <c r="K408" s="52"/>
    </row>
    <row r="409" spans="7:11" x14ac:dyDescent="0.2">
      <c r="G409" s="52"/>
      <c r="K409" s="52"/>
    </row>
    <row r="410" spans="7:11" x14ac:dyDescent="0.2">
      <c r="G410" s="52"/>
      <c r="K410" s="52"/>
    </row>
    <row r="411" spans="7:11" x14ac:dyDescent="0.2">
      <c r="G411" s="52"/>
      <c r="K411" s="52"/>
    </row>
    <row r="412" spans="7:11" x14ac:dyDescent="0.2">
      <c r="G412" s="52"/>
      <c r="K412" s="52"/>
    </row>
    <row r="413" spans="7:11" x14ac:dyDescent="0.2">
      <c r="G413" s="52"/>
      <c r="K413" s="52"/>
    </row>
    <row r="414" spans="7:11" x14ac:dyDescent="0.2">
      <c r="G414" s="52"/>
      <c r="K414" s="52"/>
    </row>
    <row r="415" spans="7:11" x14ac:dyDescent="0.2">
      <c r="G415" s="52"/>
      <c r="K415" s="52"/>
    </row>
    <row r="416" spans="7:11" x14ac:dyDescent="0.2">
      <c r="G416" s="52"/>
      <c r="K416" s="52"/>
    </row>
    <row r="417" spans="7:11" x14ac:dyDescent="0.2">
      <c r="G417" s="52"/>
      <c r="K417" s="52"/>
    </row>
    <row r="418" spans="7:11" x14ac:dyDescent="0.2">
      <c r="G418" s="52"/>
      <c r="K418" s="52"/>
    </row>
    <row r="419" spans="7:11" x14ac:dyDescent="0.2">
      <c r="G419" s="52"/>
      <c r="K419" s="52"/>
    </row>
    <row r="420" spans="7:11" x14ac:dyDescent="0.2">
      <c r="G420" s="52"/>
      <c r="K420" s="52"/>
    </row>
    <row r="421" spans="7:11" x14ac:dyDescent="0.2">
      <c r="G421" s="52"/>
      <c r="K421" s="52"/>
    </row>
    <row r="422" spans="7:11" x14ac:dyDescent="0.2">
      <c r="G422" s="52"/>
      <c r="K422" s="52"/>
    </row>
    <row r="423" spans="7:11" x14ac:dyDescent="0.2">
      <c r="G423" s="52"/>
      <c r="K423" s="52"/>
    </row>
    <row r="424" spans="7:11" x14ac:dyDescent="0.2">
      <c r="G424" s="52"/>
      <c r="K424" s="52"/>
    </row>
    <row r="425" spans="7:11" x14ac:dyDescent="0.2">
      <c r="G425" s="52"/>
      <c r="K425" s="52"/>
    </row>
    <row r="426" spans="7:11" x14ac:dyDescent="0.2">
      <c r="G426" s="52"/>
      <c r="K426" s="52"/>
    </row>
    <row r="427" spans="7:11" x14ac:dyDescent="0.2">
      <c r="G427" s="52"/>
      <c r="K427" s="52"/>
    </row>
    <row r="428" spans="7:11" x14ac:dyDescent="0.2">
      <c r="G428" s="52"/>
      <c r="K428" s="52"/>
    </row>
    <row r="429" spans="7:11" x14ac:dyDescent="0.2">
      <c r="G429" s="52"/>
      <c r="K429" s="52"/>
    </row>
    <row r="430" spans="7:11" x14ac:dyDescent="0.2">
      <c r="G430" s="52"/>
      <c r="K430" s="52"/>
    </row>
    <row r="431" spans="7:11" x14ac:dyDescent="0.2">
      <c r="G431" s="52"/>
      <c r="K431" s="52"/>
    </row>
    <row r="432" spans="7:11" x14ac:dyDescent="0.2">
      <c r="G432" s="52"/>
      <c r="K432" s="52"/>
    </row>
    <row r="433" spans="7:11" x14ac:dyDescent="0.2">
      <c r="G433" s="52"/>
      <c r="K433" s="52"/>
    </row>
    <row r="434" spans="7:11" x14ac:dyDescent="0.2">
      <c r="G434" s="52"/>
      <c r="K434" s="52"/>
    </row>
    <row r="435" spans="7:11" x14ac:dyDescent="0.2">
      <c r="G435" s="52"/>
      <c r="K435" s="52"/>
    </row>
    <row r="436" spans="7:11" x14ac:dyDescent="0.2">
      <c r="G436" s="52"/>
      <c r="K436" s="52"/>
    </row>
    <row r="437" spans="7:11" x14ac:dyDescent="0.2">
      <c r="G437" s="52"/>
      <c r="K437" s="52"/>
    </row>
    <row r="438" spans="7:11" x14ac:dyDescent="0.2">
      <c r="G438" s="52"/>
      <c r="K438" s="52"/>
    </row>
    <row r="439" spans="7:11" x14ac:dyDescent="0.2">
      <c r="G439" s="52"/>
      <c r="K439" s="52"/>
    </row>
    <row r="440" spans="7:11" x14ac:dyDescent="0.2">
      <c r="G440" s="52"/>
      <c r="K440" s="52"/>
    </row>
    <row r="441" spans="7:11" x14ac:dyDescent="0.2">
      <c r="G441" s="52"/>
      <c r="K441" s="52"/>
    </row>
    <row r="442" spans="7:11" x14ac:dyDescent="0.2">
      <c r="G442" s="52"/>
      <c r="K442" s="52"/>
    </row>
    <row r="443" spans="7:11" x14ac:dyDescent="0.2">
      <c r="G443" s="52"/>
      <c r="K443" s="52"/>
    </row>
    <row r="444" spans="7:11" x14ac:dyDescent="0.2">
      <c r="G444" s="52"/>
      <c r="K444" s="52"/>
    </row>
    <row r="445" spans="7:11" x14ac:dyDescent="0.2">
      <c r="G445" s="52"/>
      <c r="K445" s="52"/>
    </row>
    <row r="446" spans="7:11" x14ac:dyDescent="0.2">
      <c r="G446" s="52"/>
      <c r="K446" s="52"/>
    </row>
    <row r="447" spans="7:11" x14ac:dyDescent="0.2">
      <c r="G447" s="52"/>
      <c r="K447" s="52"/>
    </row>
    <row r="448" spans="7:11" x14ac:dyDescent="0.2">
      <c r="G448" s="52"/>
      <c r="K448" s="52"/>
    </row>
    <row r="449" spans="7:11" x14ac:dyDescent="0.2">
      <c r="G449" s="52"/>
      <c r="K449" s="52"/>
    </row>
    <row r="450" spans="7:11" x14ac:dyDescent="0.2">
      <c r="G450" s="52"/>
      <c r="K450" s="52"/>
    </row>
    <row r="451" spans="7:11" x14ac:dyDescent="0.2">
      <c r="G451" s="52"/>
      <c r="K451" s="52"/>
    </row>
    <row r="452" spans="7:11" x14ac:dyDescent="0.2">
      <c r="G452" s="52"/>
      <c r="K452" s="52"/>
    </row>
    <row r="453" spans="7:11" x14ac:dyDescent="0.2">
      <c r="G453" s="52"/>
      <c r="K453" s="52"/>
    </row>
    <row r="454" spans="7:11" x14ac:dyDescent="0.2">
      <c r="G454" s="52"/>
      <c r="K454" s="52"/>
    </row>
    <row r="455" spans="7:11" x14ac:dyDescent="0.2">
      <c r="G455" s="52"/>
      <c r="K455" s="52"/>
    </row>
    <row r="456" spans="7:11" x14ac:dyDescent="0.2">
      <c r="G456" s="52"/>
      <c r="K456" s="52"/>
    </row>
    <row r="457" spans="7:11" x14ac:dyDescent="0.2">
      <c r="G457" s="52"/>
      <c r="K457" s="52"/>
    </row>
    <row r="458" spans="7:11" x14ac:dyDescent="0.2">
      <c r="G458" s="52"/>
      <c r="K458" s="52"/>
    </row>
    <row r="459" spans="7:11" x14ac:dyDescent="0.2">
      <c r="G459" s="52"/>
      <c r="K459" s="52"/>
    </row>
    <row r="460" spans="7:11" x14ac:dyDescent="0.2">
      <c r="G460" s="52"/>
      <c r="K460" s="52"/>
    </row>
    <row r="461" spans="7:11" x14ac:dyDescent="0.2">
      <c r="G461" s="52"/>
      <c r="K461" s="52"/>
    </row>
    <row r="462" spans="7:11" x14ac:dyDescent="0.2">
      <c r="G462" s="52"/>
      <c r="K462" s="52"/>
    </row>
    <row r="463" spans="7:11" x14ac:dyDescent="0.2">
      <c r="G463" s="52"/>
      <c r="K463" s="52"/>
    </row>
    <row r="464" spans="7:11" x14ac:dyDescent="0.2">
      <c r="G464" s="52"/>
      <c r="K464" s="52"/>
    </row>
    <row r="465" spans="7:11" x14ac:dyDescent="0.2">
      <c r="G465" s="52"/>
      <c r="K465" s="52"/>
    </row>
    <row r="466" spans="7:11" x14ac:dyDescent="0.2">
      <c r="G466" s="52"/>
      <c r="K466" s="52"/>
    </row>
    <row r="467" spans="7:11" x14ac:dyDescent="0.2">
      <c r="G467" s="52"/>
      <c r="K467" s="52"/>
    </row>
    <row r="468" spans="7:11" x14ac:dyDescent="0.2">
      <c r="G468" s="52"/>
      <c r="K468" s="52"/>
    </row>
    <row r="469" spans="7:11" x14ac:dyDescent="0.2">
      <c r="G469" s="52"/>
      <c r="K469" s="52"/>
    </row>
    <row r="470" spans="7:11" x14ac:dyDescent="0.2">
      <c r="G470" s="52"/>
      <c r="K470" s="52"/>
    </row>
    <row r="471" spans="7:11" x14ac:dyDescent="0.2">
      <c r="G471" s="52"/>
      <c r="K471" s="52"/>
    </row>
    <row r="472" spans="7:11" x14ac:dyDescent="0.2">
      <c r="G472" s="52"/>
      <c r="K472" s="52"/>
    </row>
    <row r="473" spans="7:11" x14ac:dyDescent="0.2">
      <c r="G473" s="52"/>
      <c r="K473" s="52"/>
    </row>
    <row r="474" spans="7:11" x14ac:dyDescent="0.2">
      <c r="G474" s="52"/>
      <c r="K474" s="52"/>
    </row>
    <row r="475" spans="7:11" x14ac:dyDescent="0.2">
      <c r="G475" s="52"/>
      <c r="K475" s="52"/>
    </row>
    <row r="476" spans="7:11" x14ac:dyDescent="0.2">
      <c r="G476" s="52"/>
      <c r="K476" s="52"/>
    </row>
    <row r="477" spans="7:11" x14ac:dyDescent="0.2">
      <c r="G477" s="52"/>
      <c r="K477" s="52"/>
    </row>
    <row r="478" spans="7:11" x14ac:dyDescent="0.2">
      <c r="G478" s="52"/>
      <c r="K478" s="52"/>
    </row>
    <row r="479" spans="7:11" x14ac:dyDescent="0.2">
      <c r="G479" s="52"/>
      <c r="K479" s="52"/>
    </row>
    <row r="480" spans="7:11" x14ac:dyDescent="0.2">
      <c r="G480" s="52"/>
      <c r="K480" s="52"/>
    </row>
    <row r="481" spans="7:11" x14ac:dyDescent="0.2">
      <c r="G481" s="52"/>
      <c r="K481" s="52"/>
    </row>
    <row r="482" spans="7:11" x14ac:dyDescent="0.2">
      <c r="G482" s="52"/>
      <c r="K482" s="52"/>
    </row>
    <row r="483" spans="7:11" x14ac:dyDescent="0.2">
      <c r="G483" s="52"/>
      <c r="K483" s="52"/>
    </row>
    <row r="484" spans="7:11" x14ac:dyDescent="0.2">
      <c r="G484" s="52"/>
      <c r="K484" s="52"/>
    </row>
    <row r="485" spans="7:11" x14ac:dyDescent="0.2">
      <c r="G485" s="52"/>
      <c r="K485" s="52"/>
    </row>
    <row r="486" spans="7:11" x14ac:dyDescent="0.2">
      <c r="G486" s="52"/>
      <c r="K486" s="52"/>
    </row>
    <row r="487" spans="7:11" x14ac:dyDescent="0.2">
      <c r="G487" s="52"/>
      <c r="K487" s="52"/>
    </row>
    <row r="488" spans="7:11" x14ac:dyDescent="0.2">
      <c r="G488" s="52"/>
      <c r="K488" s="52"/>
    </row>
    <row r="489" spans="7:11" x14ac:dyDescent="0.2">
      <c r="G489" s="52"/>
      <c r="K489" s="52"/>
    </row>
    <row r="490" spans="7:11" x14ac:dyDescent="0.2">
      <c r="G490" s="52"/>
      <c r="K490" s="52"/>
    </row>
    <row r="491" spans="7:11" x14ac:dyDescent="0.2">
      <c r="G491" s="52"/>
      <c r="K491" s="52"/>
    </row>
    <row r="492" spans="7:11" x14ac:dyDescent="0.2">
      <c r="G492" s="52"/>
      <c r="K492" s="52"/>
    </row>
    <row r="493" spans="7:11" x14ac:dyDescent="0.2">
      <c r="G493" s="52"/>
      <c r="K493" s="52"/>
    </row>
    <row r="494" spans="7:11" x14ac:dyDescent="0.2">
      <c r="G494" s="52"/>
      <c r="K494" s="52"/>
    </row>
    <row r="495" spans="7:11" x14ac:dyDescent="0.2">
      <c r="G495" s="52"/>
      <c r="K495" s="52"/>
    </row>
    <row r="496" spans="7:11" x14ac:dyDescent="0.2">
      <c r="G496" s="52"/>
      <c r="K496" s="52"/>
    </row>
    <row r="497" spans="7:11" x14ac:dyDescent="0.2">
      <c r="G497" s="52"/>
      <c r="K497" s="52"/>
    </row>
    <row r="498" spans="7:11" x14ac:dyDescent="0.2">
      <c r="G498" s="52"/>
      <c r="K498" s="52"/>
    </row>
    <row r="499" spans="7:11" x14ac:dyDescent="0.2">
      <c r="G499" s="52"/>
      <c r="K499" s="52"/>
    </row>
    <row r="500" spans="7:11" x14ac:dyDescent="0.2">
      <c r="G500" s="52"/>
      <c r="K500" s="52"/>
    </row>
    <row r="501" spans="7:11" x14ac:dyDescent="0.2">
      <c r="G501" s="52"/>
      <c r="K501" s="52"/>
    </row>
    <row r="502" spans="7:11" x14ac:dyDescent="0.2">
      <c r="G502" s="52"/>
      <c r="K502" s="52"/>
    </row>
    <row r="503" spans="7:11" x14ac:dyDescent="0.2">
      <c r="G503" s="52"/>
      <c r="K503" s="52"/>
    </row>
    <row r="504" spans="7:11" x14ac:dyDescent="0.2">
      <c r="G504" s="52"/>
      <c r="K504" s="52"/>
    </row>
    <row r="505" spans="7:11" x14ac:dyDescent="0.2">
      <c r="G505" s="52"/>
      <c r="K505" s="52"/>
    </row>
    <row r="506" spans="7:11" x14ac:dyDescent="0.2">
      <c r="G506" s="52"/>
      <c r="K506" s="52"/>
    </row>
    <row r="507" spans="7:11" x14ac:dyDescent="0.2">
      <c r="G507" s="52"/>
      <c r="K507" s="52"/>
    </row>
    <row r="508" spans="7:11" x14ac:dyDescent="0.2">
      <c r="G508" s="52"/>
      <c r="K508" s="52"/>
    </row>
    <row r="509" spans="7:11" x14ac:dyDescent="0.2">
      <c r="G509" s="52"/>
      <c r="K509" s="52"/>
    </row>
    <row r="510" spans="7:11" x14ac:dyDescent="0.2">
      <c r="G510" s="52"/>
      <c r="K510" s="52"/>
    </row>
    <row r="511" spans="7:11" x14ac:dyDescent="0.2">
      <c r="G511" s="52"/>
      <c r="K511" s="52"/>
    </row>
    <row r="512" spans="7:11" x14ac:dyDescent="0.2">
      <c r="G512" s="52"/>
      <c r="K512" s="52"/>
    </row>
    <row r="513" spans="7:11" x14ac:dyDescent="0.2">
      <c r="G513" s="52"/>
      <c r="K513" s="52"/>
    </row>
    <row r="514" spans="7:11" x14ac:dyDescent="0.2">
      <c r="G514" s="52"/>
      <c r="K514" s="52"/>
    </row>
    <row r="515" spans="7:11" x14ac:dyDescent="0.2">
      <c r="G515" s="52"/>
      <c r="K515" s="52"/>
    </row>
    <row r="516" spans="7:11" x14ac:dyDescent="0.2">
      <c r="G516" s="52"/>
      <c r="K516" s="52"/>
    </row>
    <row r="517" spans="7:11" x14ac:dyDescent="0.2">
      <c r="G517" s="52"/>
      <c r="K517" s="52"/>
    </row>
    <row r="518" spans="7:11" x14ac:dyDescent="0.2">
      <c r="G518" s="52"/>
      <c r="K518" s="52"/>
    </row>
    <row r="519" spans="7:11" x14ac:dyDescent="0.2">
      <c r="G519" s="52"/>
      <c r="K519" s="52"/>
    </row>
    <row r="520" spans="7:11" x14ac:dyDescent="0.2">
      <c r="G520" s="52"/>
      <c r="K520" s="52"/>
    </row>
    <row r="521" spans="7:11" x14ac:dyDescent="0.2">
      <c r="G521" s="52"/>
      <c r="K521" s="52"/>
    </row>
    <row r="522" spans="7:11" x14ac:dyDescent="0.2">
      <c r="G522" s="52"/>
      <c r="K522" s="52"/>
    </row>
    <row r="523" spans="7:11" x14ac:dyDescent="0.2">
      <c r="G523" s="52"/>
      <c r="K523" s="52"/>
    </row>
    <row r="524" spans="7:11" x14ac:dyDescent="0.2">
      <c r="G524" s="52"/>
      <c r="K524" s="52"/>
    </row>
    <row r="525" spans="7:11" x14ac:dyDescent="0.2">
      <c r="G525" s="52"/>
      <c r="K525" s="52"/>
    </row>
    <row r="526" spans="7:11" x14ac:dyDescent="0.2">
      <c r="G526" s="52"/>
      <c r="K526" s="52"/>
    </row>
    <row r="527" spans="7:11" x14ac:dyDescent="0.2">
      <c r="G527" s="52"/>
      <c r="K527" s="52"/>
    </row>
    <row r="528" spans="7:11" x14ac:dyDescent="0.2">
      <c r="G528" s="52"/>
      <c r="K528" s="52"/>
    </row>
    <row r="529" spans="7:11" x14ac:dyDescent="0.2">
      <c r="G529" s="52"/>
      <c r="K529" s="52"/>
    </row>
    <row r="530" spans="7:11" x14ac:dyDescent="0.2">
      <c r="G530" s="52"/>
      <c r="K530" s="52"/>
    </row>
    <row r="531" spans="7:11" x14ac:dyDescent="0.2">
      <c r="G531" s="52"/>
      <c r="K531" s="52"/>
    </row>
    <row r="532" spans="7:11" x14ac:dyDescent="0.2">
      <c r="G532" s="52"/>
      <c r="K532" s="52"/>
    </row>
    <row r="533" spans="7:11" x14ac:dyDescent="0.2">
      <c r="G533" s="52"/>
      <c r="K533" s="52"/>
    </row>
    <row r="534" spans="7:11" x14ac:dyDescent="0.2">
      <c r="G534" s="52"/>
      <c r="K534" s="52"/>
    </row>
    <row r="535" spans="7:11" x14ac:dyDescent="0.2">
      <c r="G535" s="52"/>
      <c r="K535" s="52"/>
    </row>
    <row r="536" spans="7:11" x14ac:dyDescent="0.2">
      <c r="G536" s="52"/>
      <c r="K536" s="52"/>
    </row>
    <row r="537" spans="7:11" x14ac:dyDescent="0.2">
      <c r="G537" s="52"/>
      <c r="K537" s="52"/>
    </row>
    <row r="538" spans="7:11" x14ac:dyDescent="0.2">
      <c r="G538" s="52"/>
      <c r="K538" s="52"/>
    </row>
    <row r="539" spans="7:11" x14ac:dyDescent="0.2">
      <c r="G539" s="52"/>
      <c r="K539" s="52"/>
    </row>
    <row r="540" spans="7:11" x14ac:dyDescent="0.2">
      <c r="G540" s="52"/>
      <c r="K540" s="52"/>
    </row>
    <row r="541" spans="7:11" x14ac:dyDescent="0.2">
      <c r="G541" s="52"/>
      <c r="K541" s="52"/>
    </row>
    <row r="542" spans="7:11" x14ac:dyDescent="0.2">
      <c r="G542" s="52"/>
      <c r="K542" s="52"/>
    </row>
    <row r="543" spans="7:11" x14ac:dyDescent="0.2">
      <c r="G543" s="52"/>
      <c r="K543" s="52"/>
    </row>
    <row r="544" spans="7:11" x14ac:dyDescent="0.2">
      <c r="G544" s="52"/>
      <c r="K544" s="52"/>
    </row>
    <row r="545" spans="7:11" x14ac:dyDescent="0.2">
      <c r="G545" s="52"/>
      <c r="K545" s="52"/>
    </row>
    <row r="546" spans="7:11" x14ac:dyDescent="0.2">
      <c r="G546" s="52"/>
      <c r="K546" s="52"/>
    </row>
    <row r="547" spans="7:11" x14ac:dyDescent="0.2">
      <c r="G547" s="52"/>
      <c r="K547" s="52"/>
    </row>
    <row r="548" spans="7:11" x14ac:dyDescent="0.2">
      <c r="G548" s="52"/>
      <c r="K548" s="52"/>
    </row>
    <row r="549" spans="7:11" x14ac:dyDescent="0.2">
      <c r="G549" s="52"/>
      <c r="K549" s="52"/>
    </row>
    <row r="550" spans="7:11" x14ac:dyDescent="0.2">
      <c r="G550" s="52"/>
      <c r="K550" s="52"/>
    </row>
    <row r="551" spans="7:11" x14ac:dyDescent="0.2">
      <c r="G551" s="52"/>
      <c r="K551" s="52"/>
    </row>
    <row r="552" spans="7:11" x14ac:dyDescent="0.2">
      <c r="G552" s="52"/>
      <c r="K552" s="52"/>
    </row>
    <row r="553" spans="7:11" x14ac:dyDescent="0.2">
      <c r="G553" s="52"/>
      <c r="K553" s="52"/>
    </row>
    <row r="554" spans="7:11" x14ac:dyDescent="0.2">
      <c r="G554" s="52"/>
      <c r="K554" s="52"/>
    </row>
    <row r="555" spans="7:11" x14ac:dyDescent="0.2">
      <c r="G555" s="52"/>
      <c r="K555" s="52"/>
    </row>
    <row r="556" spans="7:11" x14ac:dyDescent="0.2">
      <c r="G556" s="52"/>
      <c r="K556" s="52"/>
    </row>
    <row r="557" spans="7:11" x14ac:dyDescent="0.2">
      <c r="G557" s="52"/>
      <c r="K557" s="52"/>
    </row>
    <row r="558" spans="7:11" x14ac:dyDescent="0.2">
      <c r="G558" s="52"/>
      <c r="K558" s="52"/>
    </row>
    <row r="559" spans="7:11" x14ac:dyDescent="0.2">
      <c r="G559" s="52"/>
      <c r="K559" s="52"/>
    </row>
    <row r="560" spans="7:11" x14ac:dyDescent="0.2">
      <c r="G560" s="52"/>
      <c r="K560" s="52"/>
    </row>
    <row r="561" spans="7:11" x14ac:dyDescent="0.2">
      <c r="G561" s="52"/>
      <c r="K561" s="52"/>
    </row>
    <row r="562" spans="7:11" x14ac:dyDescent="0.2">
      <c r="G562" s="52"/>
      <c r="K562" s="52"/>
    </row>
    <row r="563" spans="7:11" x14ac:dyDescent="0.2">
      <c r="G563" s="52"/>
      <c r="K563" s="52"/>
    </row>
    <row r="564" spans="7:11" x14ac:dyDescent="0.2">
      <c r="G564" s="52"/>
      <c r="K564" s="52"/>
    </row>
    <row r="565" spans="7:11" x14ac:dyDescent="0.2">
      <c r="G565" s="52"/>
      <c r="K565" s="52"/>
    </row>
    <row r="566" spans="7:11" x14ac:dyDescent="0.2">
      <c r="G566" s="52"/>
      <c r="K566" s="52"/>
    </row>
    <row r="567" spans="7:11" x14ac:dyDescent="0.2">
      <c r="G567" s="52"/>
      <c r="K567" s="52"/>
    </row>
    <row r="568" spans="7:11" x14ac:dyDescent="0.2">
      <c r="G568" s="52"/>
      <c r="K568" s="52"/>
    </row>
    <row r="569" spans="7:11" x14ac:dyDescent="0.2">
      <c r="G569" s="52"/>
      <c r="K569" s="52"/>
    </row>
    <row r="570" spans="7:11" x14ac:dyDescent="0.2">
      <c r="G570" s="52"/>
      <c r="K570" s="52"/>
    </row>
    <row r="571" spans="7:11" x14ac:dyDescent="0.2">
      <c r="G571" s="52"/>
      <c r="K571" s="52"/>
    </row>
    <row r="572" spans="7:11" x14ac:dyDescent="0.2">
      <c r="G572" s="52"/>
      <c r="K572" s="52"/>
    </row>
    <row r="573" spans="7:11" x14ac:dyDescent="0.2">
      <c r="G573" s="52"/>
      <c r="K573" s="52"/>
    </row>
    <row r="574" spans="7:11" x14ac:dyDescent="0.2">
      <c r="G574" s="52"/>
      <c r="K574" s="52"/>
    </row>
    <row r="575" spans="7:11" x14ac:dyDescent="0.2">
      <c r="G575" s="52"/>
      <c r="K575" s="52"/>
    </row>
    <row r="576" spans="7:11" x14ac:dyDescent="0.2">
      <c r="G576" s="52"/>
      <c r="K576" s="52"/>
    </row>
    <row r="577" spans="7:11" x14ac:dyDescent="0.2">
      <c r="G577" s="52"/>
      <c r="K577" s="52"/>
    </row>
    <row r="578" spans="7:11" x14ac:dyDescent="0.2">
      <c r="G578" s="52"/>
      <c r="K578" s="52"/>
    </row>
    <row r="579" spans="7:11" x14ac:dyDescent="0.2">
      <c r="G579" s="52"/>
      <c r="K579" s="52"/>
    </row>
    <row r="580" spans="7:11" x14ac:dyDescent="0.2">
      <c r="G580" s="52"/>
      <c r="K580" s="52"/>
    </row>
    <row r="581" spans="7:11" x14ac:dyDescent="0.2">
      <c r="G581" s="52"/>
      <c r="K581" s="52"/>
    </row>
    <row r="582" spans="7:11" x14ac:dyDescent="0.2">
      <c r="G582" s="52"/>
      <c r="K582" s="52"/>
    </row>
    <row r="583" spans="7:11" x14ac:dyDescent="0.2">
      <c r="G583" s="52"/>
      <c r="K583" s="52"/>
    </row>
    <row r="584" spans="7:11" x14ac:dyDescent="0.2">
      <c r="G584" s="52"/>
      <c r="K584" s="52"/>
    </row>
    <row r="585" spans="7:11" x14ac:dyDescent="0.2">
      <c r="G585" s="52"/>
      <c r="K585" s="52"/>
    </row>
    <row r="586" spans="7:11" x14ac:dyDescent="0.2">
      <c r="G586" s="52"/>
      <c r="K586" s="52"/>
    </row>
    <row r="587" spans="7:11" x14ac:dyDescent="0.2">
      <c r="G587" s="52"/>
      <c r="K587" s="52"/>
    </row>
    <row r="588" spans="7:11" x14ac:dyDescent="0.2">
      <c r="G588" s="52"/>
      <c r="K588" s="52"/>
    </row>
    <row r="589" spans="7:11" x14ac:dyDescent="0.2">
      <c r="G589" s="52"/>
      <c r="K589" s="52"/>
    </row>
    <row r="590" spans="7:11" x14ac:dyDescent="0.2">
      <c r="G590" s="52"/>
      <c r="K590" s="52"/>
    </row>
    <row r="591" spans="7:11" x14ac:dyDescent="0.2">
      <c r="G591" s="52"/>
      <c r="K591" s="52"/>
    </row>
    <row r="592" spans="7:11" x14ac:dyDescent="0.2">
      <c r="G592" s="52"/>
      <c r="K592" s="52"/>
    </row>
    <row r="593" spans="7:11" x14ac:dyDescent="0.2">
      <c r="G593" s="52"/>
      <c r="K593" s="52"/>
    </row>
    <row r="594" spans="7:11" x14ac:dyDescent="0.2">
      <c r="G594" s="52"/>
      <c r="K594" s="52"/>
    </row>
    <row r="595" spans="7:11" x14ac:dyDescent="0.2">
      <c r="G595" s="52"/>
      <c r="K595" s="52"/>
    </row>
    <row r="596" spans="7:11" x14ac:dyDescent="0.2">
      <c r="G596" s="52"/>
      <c r="K596" s="52"/>
    </row>
    <row r="597" spans="7:11" x14ac:dyDescent="0.2">
      <c r="G597" s="52"/>
      <c r="K597" s="52"/>
    </row>
    <row r="598" spans="7:11" x14ac:dyDescent="0.2">
      <c r="G598" s="52"/>
      <c r="K598" s="52"/>
    </row>
    <row r="599" spans="7:11" x14ac:dyDescent="0.2">
      <c r="G599" s="52"/>
      <c r="K599" s="52"/>
    </row>
    <row r="600" spans="7:11" x14ac:dyDescent="0.2">
      <c r="G600" s="52"/>
      <c r="K600" s="52"/>
    </row>
    <row r="601" spans="7:11" x14ac:dyDescent="0.2">
      <c r="G601" s="52"/>
      <c r="K601" s="52"/>
    </row>
    <row r="602" spans="7:11" x14ac:dyDescent="0.2">
      <c r="G602" s="52"/>
      <c r="K602" s="52"/>
    </row>
    <row r="603" spans="7:11" x14ac:dyDescent="0.2">
      <c r="G603" s="52"/>
      <c r="K603" s="52"/>
    </row>
    <row r="604" spans="7:11" x14ac:dyDescent="0.2">
      <c r="G604" s="52"/>
      <c r="K604" s="52"/>
    </row>
    <row r="605" spans="7:11" x14ac:dyDescent="0.2">
      <c r="G605" s="52"/>
      <c r="K605" s="52"/>
    </row>
    <row r="606" spans="7:11" x14ac:dyDescent="0.2">
      <c r="G606" s="52"/>
      <c r="K606" s="52"/>
    </row>
    <row r="607" spans="7:11" x14ac:dyDescent="0.2">
      <c r="G607" s="52"/>
      <c r="K607" s="52"/>
    </row>
    <row r="608" spans="7:11" x14ac:dyDescent="0.2">
      <c r="G608" s="52"/>
      <c r="K608" s="52"/>
    </row>
    <row r="609" spans="7:11" x14ac:dyDescent="0.2">
      <c r="G609" s="52"/>
      <c r="K609" s="52"/>
    </row>
    <row r="610" spans="7:11" x14ac:dyDescent="0.2">
      <c r="G610" s="52"/>
      <c r="K610" s="52"/>
    </row>
    <row r="611" spans="7:11" x14ac:dyDescent="0.2">
      <c r="G611" s="52"/>
      <c r="K611" s="52"/>
    </row>
    <row r="612" spans="7:11" x14ac:dyDescent="0.2">
      <c r="G612" s="52"/>
      <c r="K612" s="52"/>
    </row>
    <row r="613" spans="7:11" x14ac:dyDescent="0.2">
      <c r="G613" s="52"/>
      <c r="K613" s="52"/>
    </row>
    <row r="614" spans="7:11" x14ac:dyDescent="0.2">
      <c r="G614" s="52"/>
      <c r="K614" s="52"/>
    </row>
    <row r="615" spans="7:11" x14ac:dyDescent="0.2">
      <c r="G615" s="52"/>
      <c r="K615" s="52"/>
    </row>
    <row r="616" spans="7:11" x14ac:dyDescent="0.2">
      <c r="G616" s="52"/>
      <c r="K616" s="52"/>
    </row>
    <row r="617" spans="7:11" x14ac:dyDescent="0.2">
      <c r="G617" s="52"/>
      <c r="K617" s="52"/>
    </row>
    <row r="618" spans="7:11" x14ac:dyDescent="0.2">
      <c r="G618" s="52"/>
      <c r="K618" s="52"/>
    </row>
    <row r="619" spans="7:11" x14ac:dyDescent="0.2">
      <c r="G619" s="52"/>
      <c r="K619" s="52"/>
    </row>
    <row r="620" spans="7:11" x14ac:dyDescent="0.2">
      <c r="G620" s="52"/>
      <c r="K620" s="52"/>
    </row>
    <row r="621" spans="7:11" x14ac:dyDescent="0.2">
      <c r="G621" s="52"/>
      <c r="K621" s="52"/>
    </row>
    <row r="622" spans="7:11" x14ac:dyDescent="0.2">
      <c r="G622" s="52"/>
      <c r="K622" s="52"/>
    </row>
    <row r="623" spans="7:11" x14ac:dyDescent="0.2">
      <c r="G623" s="52"/>
      <c r="K623" s="52"/>
    </row>
    <row r="624" spans="7:11" x14ac:dyDescent="0.2">
      <c r="G624" s="52"/>
      <c r="K624" s="52"/>
    </row>
    <row r="625" spans="7:11" x14ac:dyDescent="0.2">
      <c r="G625" s="52"/>
      <c r="K625" s="52"/>
    </row>
    <row r="626" spans="7:11" x14ac:dyDescent="0.2">
      <c r="G626" s="52"/>
      <c r="K626" s="52"/>
    </row>
    <row r="627" spans="7:11" x14ac:dyDescent="0.2">
      <c r="G627" s="52"/>
      <c r="K627" s="52"/>
    </row>
    <row r="628" spans="7:11" x14ac:dyDescent="0.2">
      <c r="G628" s="52"/>
      <c r="K628" s="52"/>
    </row>
    <row r="629" spans="7:11" x14ac:dyDescent="0.2">
      <c r="G629" s="52"/>
      <c r="K629" s="52"/>
    </row>
    <row r="630" spans="7:11" x14ac:dyDescent="0.2">
      <c r="G630" s="52"/>
      <c r="K630" s="52"/>
    </row>
    <row r="631" spans="7:11" x14ac:dyDescent="0.2">
      <c r="G631" s="52"/>
      <c r="K631" s="52"/>
    </row>
    <row r="632" spans="7:11" x14ac:dyDescent="0.2">
      <c r="G632" s="52"/>
      <c r="K632" s="52"/>
    </row>
    <row r="633" spans="7:11" x14ac:dyDescent="0.2">
      <c r="G633" s="52"/>
      <c r="K633" s="52"/>
    </row>
    <row r="634" spans="7:11" x14ac:dyDescent="0.2">
      <c r="G634" s="52"/>
      <c r="K634" s="52"/>
    </row>
    <row r="635" spans="7:11" x14ac:dyDescent="0.2">
      <c r="G635" s="52"/>
      <c r="K635" s="52"/>
    </row>
    <row r="636" spans="7:11" x14ac:dyDescent="0.2">
      <c r="G636" s="52"/>
      <c r="K636" s="52"/>
    </row>
    <row r="637" spans="7:11" x14ac:dyDescent="0.2">
      <c r="G637" s="52"/>
      <c r="K637" s="52"/>
    </row>
    <row r="638" spans="7:11" x14ac:dyDescent="0.2">
      <c r="G638" s="52"/>
      <c r="K638" s="52"/>
    </row>
    <row r="639" spans="7:11" x14ac:dyDescent="0.2">
      <c r="G639" s="52"/>
      <c r="K639" s="52"/>
    </row>
    <row r="640" spans="7:11" x14ac:dyDescent="0.2">
      <c r="G640" s="52"/>
      <c r="K640" s="52"/>
    </row>
    <row r="641" spans="7:11" x14ac:dyDescent="0.2">
      <c r="G641" s="52"/>
      <c r="K641" s="52"/>
    </row>
    <row r="642" spans="7:11" x14ac:dyDescent="0.2">
      <c r="G642" s="52"/>
      <c r="K642" s="52"/>
    </row>
    <row r="643" spans="7:11" x14ac:dyDescent="0.2">
      <c r="G643" s="52"/>
      <c r="K643" s="52"/>
    </row>
    <row r="644" spans="7:11" x14ac:dyDescent="0.2">
      <c r="G644" s="52"/>
      <c r="K644" s="52"/>
    </row>
    <row r="645" spans="7:11" x14ac:dyDescent="0.2">
      <c r="G645" s="52"/>
      <c r="K645" s="52"/>
    </row>
    <row r="646" spans="7:11" x14ac:dyDescent="0.2">
      <c r="G646" s="52"/>
      <c r="K646" s="52"/>
    </row>
    <row r="647" spans="7:11" x14ac:dyDescent="0.2">
      <c r="G647" s="52"/>
      <c r="K647" s="52"/>
    </row>
    <row r="648" spans="7:11" x14ac:dyDescent="0.2">
      <c r="G648" s="52"/>
      <c r="K648" s="52"/>
    </row>
    <row r="649" spans="7:11" x14ac:dyDescent="0.2">
      <c r="G649" s="52"/>
      <c r="K649" s="52"/>
    </row>
    <row r="650" spans="7:11" x14ac:dyDescent="0.2">
      <c r="G650" s="52"/>
      <c r="K650" s="52"/>
    </row>
    <row r="651" spans="7:11" x14ac:dyDescent="0.2">
      <c r="G651" s="52"/>
      <c r="K651" s="52"/>
    </row>
    <row r="652" spans="7:11" x14ac:dyDescent="0.2">
      <c r="G652" s="52"/>
      <c r="K652" s="52"/>
    </row>
    <row r="653" spans="7:11" x14ac:dyDescent="0.2">
      <c r="G653" s="52"/>
      <c r="K653" s="52"/>
    </row>
    <row r="654" spans="7:11" x14ac:dyDescent="0.2">
      <c r="G654" s="52"/>
      <c r="K654" s="52"/>
    </row>
    <row r="655" spans="7:11" x14ac:dyDescent="0.2">
      <c r="G655" s="52"/>
      <c r="K655" s="52"/>
    </row>
    <row r="656" spans="7:11" x14ac:dyDescent="0.2">
      <c r="G656" s="52"/>
      <c r="K656" s="52"/>
    </row>
    <row r="657" spans="7:11" x14ac:dyDescent="0.2">
      <c r="G657" s="52"/>
      <c r="K657" s="52"/>
    </row>
    <row r="658" spans="7:11" x14ac:dyDescent="0.2">
      <c r="G658" s="52"/>
      <c r="K658" s="52"/>
    </row>
    <row r="659" spans="7:11" x14ac:dyDescent="0.2">
      <c r="G659" s="52"/>
      <c r="K659" s="52"/>
    </row>
    <row r="660" spans="7:11" x14ac:dyDescent="0.2">
      <c r="G660" s="52"/>
      <c r="K660" s="52"/>
    </row>
    <row r="661" spans="7:11" x14ac:dyDescent="0.2">
      <c r="G661" s="52"/>
      <c r="K661" s="52"/>
    </row>
    <row r="662" spans="7:11" x14ac:dyDescent="0.2">
      <c r="G662" s="52"/>
      <c r="K662" s="52"/>
    </row>
    <row r="663" spans="7:11" x14ac:dyDescent="0.2">
      <c r="G663" s="52"/>
      <c r="K663" s="52"/>
    </row>
    <row r="664" spans="7:11" x14ac:dyDescent="0.2">
      <c r="G664" s="52"/>
      <c r="K664" s="52"/>
    </row>
    <row r="665" spans="7:11" x14ac:dyDescent="0.2">
      <c r="G665" s="52"/>
      <c r="K665" s="52"/>
    </row>
    <row r="666" spans="7:11" x14ac:dyDescent="0.2">
      <c r="G666" s="52"/>
      <c r="K666" s="52"/>
    </row>
    <row r="667" spans="7:11" x14ac:dyDescent="0.2">
      <c r="G667" s="52"/>
      <c r="K667" s="52"/>
    </row>
    <row r="668" spans="7:11" x14ac:dyDescent="0.2">
      <c r="G668" s="52"/>
      <c r="K668" s="52"/>
    </row>
    <row r="669" spans="7:11" x14ac:dyDescent="0.2">
      <c r="G669" s="52"/>
      <c r="K669" s="52"/>
    </row>
    <row r="670" spans="7:11" x14ac:dyDescent="0.2">
      <c r="G670" s="52"/>
      <c r="K670" s="52"/>
    </row>
    <row r="671" spans="7:11" x14ac:dyDescent="0.2">
      <c r="G671" s="52"/>
      <c r="K671" s="52"/>
    </row>
    <row r="672" spans="7:11" x14ac:dyDescent="0.2">
      <c r="G672" s="52"/>
      <c r="K672" s="52"/>
    </row>
    <row r="673" spans="7:11" x14ac:dyDescent="0.2">
      <c r="G673" s="52"/>
      <c r="K673" s="52"/>
    </row>
    <row r="674" spans="7:11" x14ac:dyDescent="0.2">
      <c r="G674" s="52"/>
      <c r="K674" s="52"/>
    </row>
    <row r="675" spans="7:11" x14ac:dyDescent="0.2">
      <c r="G675" s="52"/>
      <c r="K675" s="52"/>
    </row>
    <row r="676" spans="7:11" x14ac:dyDescent="0.2">
      <c r="G676" s="52"/>
      <c r="K676" s="52"/>
    </row>
    <row r="677" spans="7:11" x14ac:dyDescent="0.2">
      <c r="G677" s="52"/>
      <c r="K677" s="52"/>
    </row>
    <row r="678" spans="7:11" x14ac:dyDescent="0.2">
      <c r="G678" s="52"/>
      <c r="K678" s="52"/>
    </row>
    <row r="679" spans="7:11" x14ac:dyDescent="0.2">
      <c r="G679" s="52"/>
      <c r="K679" s="52"/>
    </row>
    <row r="680" spans="7:11" x14ac:dyDescent="0.2">
      <c r="G680" s="52"/>
      <c r="K680" s="52"/>
    </row>
    <row r="681" spans="7:11" x14ac:dyDescent="0.2">
      <c r="G681" s="52"/>
      <c r="K681" s="52"/>
    </row>
    <row r="682" spans="7:11" x14ac:dyDescent="0.2">
      <c r="G682" s="52"/>
      <c r="K682" s="52"/>
    </row>
    <row r="683" spans="7:11" x14ac:dyDescent="0.2">
      <c r="G683" s="52"/>
      <c r="K683" s="52"/>
    </row>
    <row r="684" spans="7:11" x14ac:dyDescent="0.2">
      <c r="G684" s="52"/>
      <c r="K684" s="52"/>
    </row>
    <row r="685" spans="7:11" x14ac:dyDescent="0.2">
      <c r="G685" s="52"/>
      <c r="K685" s="52"/>
    </row>
    <row r="686" spans="7:11" x14ac:dyDescent="0.2">
      <c r="G686" s="52"/>
      <c r="K686" s="52"/>
    </row>
    <row r="687" spans="7:11" x14ac:dyDescent="0.2">
      <c r="G687" s="52"/>
      <c r="K687" s="52"/>
    </row>
    <row r="688" spans="7:11" x14ac:dyDescent="0.2">
      <c r="G688" s="52"/>
      <c r="K688" s="52"/>
    </row>
    <row r="689" spans="7:11" x14ac:dyDescent="0.2">
      <c r="G689" s="52"/>
      <c r="K689" s="52"/>
    </row>
    <row r="690" spans="7:11" x14ac:dyDescent="0.2">
      <c r="G690" s="52"/>
      <c r="K690" s="52"/>
    </row>
    <row r="691" spans="7:11" x14ac:dyDescent="0.2">
      <c r="G691" s="52"/>
      <c r="K691" s="52"/>
    </row>
    <row r="692" spans="7:11" x14ac:dyDescent="0.2">
      <c r="G692" s="52"/>
      <c r="K692" s="52"/>
    </row>
    <row r="693" spans="7:11" x14ac:dyDescent="0.2">
      <c r="G693" s="52"/>
      <c r="K693" s="52"/>
    </row>
    <row r="694" spans="7:11" x14ac:dyDescent="0.2">
      <c r="G694" s="52"/>
      <c r="K694" s="52"/>
    </row>
    <row r="695" spans="7:11" x14ac:dyDescent="0.2">
      <c r="G695" s="52"/>
      <c r="K695" s="52"/>
    </row>
    <row r="696" spans="7:11" x14ac:dyDescent="0.2">
      <c r="G696" s="52"/>
      <c r="K696" s="52"/>
    </row>
    <row r="697" spans="7:11" x14ac:dyDescent="0.2">
      <c r="G697" s="52"/>
      <c r="K697" s="52"/>
    </row>
    <row r="698" spans="7:11" x14ac:dyDescent="0.2">
      <c r="G698" s="52"/>
      <c r="K698" s="52"/>
    </row>
    <row r="699" spans="7:11" x14ac:dyDescent="0.2">
      <c r="G699" s="52"/>
      <c r="K699" s="52"/>
    </row>
    <row r="700" spans="7:11" x14ac:dyDescent="0.2">
      <c r="G700" s="52"/>
      <c r="K700" s="52"/>
    </row>
    <row r="701" spans="7:11" x14ac:dyDescent="0.2">
      <c r="G701" s="52"/>
      <c r="K701" s="52"/>
    </row>
    <row r="702" spans="7:11" x14ac:dyDescent="0.2">
      <c r="G702" s="52"/>
      <c r="K702" s="52"/>
    </row>
    <row r="703" spans="7:11" x14ac:dyDescent="0.2">
      <c r="G703" s="52"/>
      <c r="K703" s="52"/>
    </row>
    <row r="704" spans="7:11" x14ac:dyDescent="0.2">
      <c r="G704" s="52"/>
      <c r="K704" s="52"/>
    </row>
    <row r="705" spans="7:11" x14ac:dyDescent="0.2">
      <c r="G705" s="52"/>
      <c r="K705" s="52"/>
    </row>
    <row r="706" spans="7:11" x14ac:dyDescent="0.2">
      <c r="G706" s="52"/>
      <c r="K706" s="52"/>
    </row>
    <row r="707" spans="7:11" x14ac:dyDescent="0.2">
      <c r="G707" s="52"/>
      <c r="K707" s="52"/>
    </row>
    <row r="708" spans="7:11" x14ac:dyDescent="0.2">
      <c r="G708" s="52"/>
      <c r="K708" s="52"/>
    </row>
    <row r="709" spans="7:11" x14ac:dyDescent="0.2">
      <c r="G709" s="52"/>
      <c r="K709" s="52"/>
    </row>
    <row r="710" spans="7:11" x14ac:dyDescent="0.2">
      <c r="G710" s="52"/>
      <c r="K710" s="52"/>
    </row>
    <row r="711" spans="7:11" x14ac:dyDescent="0.2">
      <c r="G711" s="52"/>
      <c r="K711" s="52"/>
    </row>
    <row r="712" spans="7:11" x14ac:dyDescent="0.2">
      <c r="G712" s="52"/>
      <c r="K712" s="52"/>
    </row>
    <row r="713" spans="7:11" x14ac:dyDescent="0.2">
      <c r="G713" s="52"/>
      <c r="K713" s="52"/>
    </row>
    <row r="714" spans="7:11" x14ac:dyDescent="0.2">
      <c r="G714" s="52"/>
      <c r="K714" s="52"/>
    </row>
    <row r="715" spans="7:11" x14ac:dyDescent="0.2">
      <c r="G715" s="52"/>
      <c r="K715" s="52"/>
    </row>
    <row r="716" spans="7:11" x14ac:dyDescent="0.2">
      <c r="G716" s="52"/>
      <c r="K716" s="52"/>
    </row>
    <row r="717" spans="7:11" x14ac:dyDescent="0.2">
      <c r="G717" s="52"/>
      <c r="K717" s="52"/>
    </row>
    <row r="718" spans="7:11" x14ac:dyDescent="0.2">
      <c r="G718" s="52"/>
      <c r="K718" s="52"/>
    </row>
    <row r="719" spans="7:11" x14ac:dyDescent="0.2">
      <c r="G719" s="52"/>
      <c r="K719" s="52"/>
    </row>
    <row r="720" spans="7:11" x14ac:dyDescent="0.2">
      <c r="G720" s="52"/>
      <c r="K720" s="52"/>
    </row>
    <row r="721" spans="7:11" x14ac:dyDescent="0.2">
      <c r="G721" s="52"/>
      <c r="K721" s="52"/>
    </row>
    <row r="722" spans="7:11" x14ac:dyDescent="0.2">
      <c r="G722" s="52"/>
      <c r="K722" s="52"/>
    </row>
    <row r="723" spans="7:11" x14ac:dyDescent="0.2">
      <c r="G723" s="52"/>
      <c r="K723" s="52"/>
    </row>
    <row r="724" spans="7:11" x14ac:dyDescent="0.2">
      <c r="G724" s="52"/>
      <c r="K724" s="52"/>
    </row>
    <row r="725" spans="7:11" x14ac:dyDescent="0.2">
      <c r="G725" s="52"/>
      <c r="K725" s="52"/>
    </row>
    <row r="726" spans="7:11" x14ac:dyDescent="0.2">
      <c r="G726" s="52"/>
      <c r="K726" s="52"/>
    </row>
    <row r="727" spans="7:11" x14ac:dyDescent="0.2">
      <c r="G727" s="52"/>
      <c r="K727" s="52"/>
    </row>
    <row r="728" spans="7:11" x14ac:dyDescent="0.2">
      <c r="G728" s="52"/>
      <c r="K728" s="52"/>
    </row>
    <row r="729" spans="7:11" x14ac:dyDescent="0.2">
      <c r="G729" s="52"/>
      <c r="K729" s="52"/>
    </row>
    <row r="730" spans="7:11" x14ac:dyDescent="0.2">
      <c r="G730" s="52"/>
      <c r="K730" s="52"/>
    </row>
    <row r="731" spans="7:11" x14ac:dyDescent="0.2">
      <c r="G731" s="52"/>
      <c r="K731" s="52"/>
    </row>
    <row r="732" spans="7:11" x14ac:dyDescent="0.2">
      <c r="G732" s="52"/>
      <c r="K732" s="52"/>
    </row>
    <row r="733" spans="7:11" x14ac:dyDescent="0.2">
      <c r="G733" s="52"/>
      <c r="K733" s="52"/>
    </row>
    <row r="734" spans="7:11" x14ac:dyDescent="0.2">
      <c r="G734" s="52"/>
      <c r="K734" s="52"/>
    </row>
    <row r="735" spans="7:11" x14ac:dyDescent="0.2">
      <c r="G735" s="52"/>
      <c r="K735" s="52"/>
    </row>
    <row r="736" spans="7:11" x14ac:dyDescent="0.2">
      <c r="G736" s="52"/>
      <c r="K736" s="52"/>
    </row>
    <row r="737" spans="7:11" x14ac:dyDescent="0.2">
      <c r="G737" s="52"/>
      <c r="K737" s="52"/>
    </row>
    <row r="738" spans="7:11" x14ac:dyDescent="0.2">
      <c r="G738" s="52"/>
      <c r="K738" s="52"/>
    </row>
    <row r="739" spans="7:11" x14ac:dyDescent="0.2">
      <c r="G739" s="52"/>
      <c r="K739" s="52"/>
    </row>
    <row r="740" spans="7:11" x14ac:dyDescent="0.2">
      <c r="G740" s="52"/>
      <c r="K740" s="52"/>
    </row>
    <row r="741" spans="7:11" x14ac:dyDescent="0.2">
      <c r="G741" s="52"/>
      <c r="K741" s="52"/>
    </row>
    <row r="742" spans="7:11" x14ac:dyDescent="0.2">
      <c r="G742" s="52"/>
      <c r="K742" s="52"/>
    </row>
    <row r="743" spans="7:11" x14ac:dyDescent="0.2">
      <c r="G743" s="52"/>
      <c r="K743" s="52"/>
    </row>
    <row r="744" spans="7:11" x14ac:dyDescent="0.2">
      <c r="G744" s="52"/>
      <c r="K744" s="52"/>
    </row>
    <row r="745" spans="7:11" x14ac:dyDescent="0.2">
      <c r="G745" s="52"/>
      <c r="K745" s="52"/>
    </row>
    <row r="746" spans="7:11" x14ac:dyDescent="0.2">
      <c r="G746" s="52"/>
      <c r="K746" s="52"/>
    </row>
    <row r="747" spans="7:11" x14ac:dyDescent="0.2">
      <c r="G747" s="52"/>
      <c r="K747" s="52"/>
    </row>
    <row r="748" spans="7:11" x14ac:dyDescent="0.2">
      <c r="G748" s="52"/>
      <c r="K748" s="52"/>
    </row>
    <row r="749" spans="7:11" x14ac:dyDescent="0.2">
      <c r="G749" s="52"/>
      <c r="K749" s="52"/>
    </row>
    <row r="750" spans="7:11" x14ac:dyDescent="0.2">
      <c r="G750" s="52"/>
      <c r="K750" s="52"/>
    </row>
    <row r="751" spans="7:11" x14ac:dyDescent="0.2">
      <c r="G751" s="52"/>
      <c r="K751" s="52"/>
    </row>
    <row r="752" spans="7:11" x14ac:dyDescent="0.2">
      <c r="G752" s="52"/>
      <c r="K752" s="52"/>
    </row>
    <row r="753" spans="7:11" x14ac:dyDescent="0.2">
      <c r="G753" s="52"/>
      <c r="K753" s="52"/>
    </row>
    <row r="754" spans="7:11" x14ac:dyDescent="0.2">
      <c r="G754" s="52"/>
      <c r="K754" s="52"/>
    </row>
    <row r="755" spans="7:11" x14ac:dyDescent="0.2">
      <c r="G755" s="52"/>
      <c r="K755" s="52"/>
    </row>
    <row r="756" spans="7:11" x14ac:dyDescent="0.2">
      <c r="G756" s="52"/>
      <c r="K756" s="52"/>
    </row>
    <row r="757" spans="7:11" x14ac:dyDescent="0.2">
      <c r="G757" s="52"/>
      <c r="K757" s="52"/>
    </row>
    <row r="758" spans="7:11" x14ac:dyDescent="0.2">
      <c r="G758" s="52"/>
      <c r="K758" s="52"/>
    </row>
    <row r="759" spans="7:11" x14ac:dyDescent="0.2">
      <c r="G759" s="52"/>
      <c r="K759" s="52"/>
    </row>
    <row r="760" spans="7:11" x14ac:dyDescent="0.2">
      <c r="G760" s="52"/>
      <c r="K760" s="52"/>
    </row>
    <row r="761" spans="7:11" x14ac:dyDescent="0.2">
      <c r="G761" s="52"/>
      <c r="K761" s="52"/>
    </row>
    <row r="762" spans="7:11" x14ac:dyDescent="0.2">
      <c r="G762" s="52"/>
      <c r="K762" s="52"/>
    </row>
    <row r="763" spans="7:11" x14ac:dyDescent="0.2">
      <c r="G763" s="52"/>
      <c r="K763" s="52"/>
    </row>
    <row r="764" spans="7:11" x14ac:dyDescent="0.2">
      <c r="G764" s="52"/>
      <c r="K764" s="52"/>
    </row>
    <row r="765" spans="7:11" x14ac:dyDescent="0.2">
      <c r="G765" s="52"/>
      <c r="K765" s="52"/>
    </row>
    <row r="766" spans="7:11" x14ac:dyDescent="0.2">
      <c r="G766" s="52"/>
      <c r="K766" s="52"/>
    </row>
    <row r="767" spans="7:11" x14ac:dyDescent="0.2">
      <c r="G767" s="52"/>
      <c r="K767" s="52"/>
    </row>
    <row r="768" spans="7:11" x14ac:dyDescent="0.2">
      <c r="G768" s="52"/>
      <c r="K768" s="52"/>
    </row>
    <row r="769" spans="7:11" x14ac:dyDescent="0.2">
      <c r="G769" s="52"/>
      <c r="K769" s="52"/>
    </row>
    <row r="770" spans="7:11" x14ac:dyDescent="0.2">
      <c r="G770" s="52"/>
      <c r="K770" s="52"/>
    </row>
    <row r="771" spans="7:11" x14ac:dyDescent="0.2">
      <c r="G771" s="52"/>
      <c r="K771" s="52"/>
    </row>
    <row r="772" spans="7:11" x14ac:dyDescent="0.2">
      <c r="G772" s="52"/>
      <c r="K772" s="52"/>
    </row>
    <row r="773" spans="7:11" x14ac:dyDescent="0.2">
      <c r="G773" s="52"/>
      <c r="K773" s="52"/>
    </row>
    <row r="774" spans="7:11" x14ac:dyDescent="0.2">
      <c r="G774" s="52"/>
      <c r="K774" s="52"/>
    </row>
    <row r="775" spans="7:11" x14ac:dyDescent="0.2">
      <c r="G775" s="52"/>
      <c r="K775" s="52"/>
    </row>
    <row r="776" spans="7:11" x14ac:dyDescent="0.2">
      <c r="G776" s="52"/>
      <c r="K776" s="52"/>
    </row>
    <row r="777" spans="7:11" x14ac:dyDescent="0.2">
      <c r="G777" s="52"/>
      <c r="K777" s="52"/>
    </row>
    <row r="778" spans="7:11" x14ac:dyDescent="0.2">
      <c r="G778" s="52"/>
      <c r="K778" s="52"/>
    </row>
    <row r="779" spans="7:11" x14ac:dyDescent="0.2">
      <c r="G779" s="52"/>
      <c r="K779" s="52"/>
    </row>
    <row r="780" spans="7:11" x14ac:dyDescent="0.2">
      <c r="G780" s="52"/>
      <c r="K780" s="52"/>
    </row>
    <row r="781" spans="7:11" x14ac:dyDescent="0.2">
      <c r="G781" s="52"/>
      <c r="K781" s="52"/>
    </row>
    <row r="782" spans="7:11" x14ac:dyDescent="0.2">
      <c r="G782" s="52"/>
      <c r="K782" s="52"/>
    </row>
    <row r="783" spans="7:11" x14ac:dyDescent="0.2">
      <c r="G783" s="52"/>
      <c r="K783" s="52"/>
    </row>
    <row r="784" spans="7:11" x14ac:dyDescent="0.2">
      <c r="G784" s="52"/>
      <c r="K784" s="52"/>
    </row>
    <row r="785" spans="7:11" x14ac:dyDescent="0.2">
      <c r="G785" s="52"/>
      <c r="K785" s="52"/>
    </row>
    <row r="786" spans="7:11" x14ac:dyDescent="0.2">
      <c r="G786" s="52"/>
      <c r="K786" s="52"/>
    </row>
    <row r="787" spans="7:11" x14ac:dyDescent="0.2">
      <c r="G787" s="52"/>
      <c r="K787" s="52"/>
    </row>
    <row r="788" spans="7:11" x14ac:dyDescent="0.2">
      <c r="G788" s="52"/>
      <c r="K788" s="52"/>
    </row>
    <row r="789" spans="7:11" x14ac:dyDescent="0.2">
      <c r="G789" s="52"/>
      <c r="K789" s="52"/>
    </row>
    <row r="790" spans="7:11" x14ac:dyDescent="0.2">
      <c r="G790" s="52"/>
      <c r="K790" s="52"/>
    </row>
    <row r="791" spans="7:11" x14ac:dyDescent="0.2">
      <c r="G791" s="52"/>
      <c r="K791" s="52"/>
    </row>
    <row r="792" spans="7:11" x14ac:dyDescent="0.2">
      <c r="G792" s="52"/>
      <c r="K792" s="52"/>
    </row>
    <row r="793" spans="7:11" x14ac:dyDescent="0.2">
      <c r="G793" s="52"/>
      <c r="K793" s="52"/>
    </row>
    <row r="794" spans="7:11" x14ac:dyDescent="0.2">
      <c r="G794" s="52"/>
      <c r="K794" s="52"/>
    </row>
    <row r="795" spans="7:11" x14ac:dyDescent="0.2">
      <c r="G795" s="52"/>
      <c r="K795" s="52"/>
    </row>
    <row r="796" spans="7:11" x14ac:dyDescent="0.2">
      <c r="G796" s="52"/>
      <c r="K796" s="52"/>
    </row>
    <row r="797" spans="7:11" x14ac:dyDescent="0.2">
      <c r="G797" s="52"/>
      <c r="K797" s="52"/>
    </row>
    <row r="798" spans="7:11" x14ac:dyDescent="0.2">
      <c r="G798" s="52"/>
      <c r="K798" s="52"/>
    </row>
    <row r="799" spans="7:11" x14ac:dyDescent="0.2">
      <c r="G799" s="52"/>
      <c r="K799" s="52"/>
    </row>
    <row r="800" spans="7:11" x14ac:dyDescent="0.2">
      <c r="G800" s="52"/>
      <c r="K800" s="52"/>
    </row>
    <row r="801" spans="7:11" x14ac:dyDescent="0.2">
      <c r="G801" s="52"/>
      <c r="K801" s="52"/>
    </row>
    <row r="802" spans="7:11" x14ac:dyDescent="0.2">
      <c r="G802" s="52"/>
      <c r="K802" s="52"/>
    </row>
    <row r="803" spans="7:11" x14ac:dyDescent="0.2">
      <c r="G803" s="52"/>
      <c r="K803" s="52"/>
    </row>
    <row r="804" spans="7:11" x14ac:dyDescent="0.2">
      <c r="G804" s="52"/>
      <c r="K804" s="52"/>
    </row>
    <row r="805" spans="7:11" x14ac:dyDescent="0.2">
      <c r="G805" s="52"/>
      <c r="K805" s="52"/>
    </row>
    <row r="806" spans="7:11" x14ac:dyDescent="0.2">
      <c r="G806" s="52"/>
      <c r="K806" s="52"/>
    </row>
    <row r="807" spans="7:11" x14ac:dyDescent="0.2">
      <c r="G807" s="52"/>
      <c r="K807" s="52"/>
    </row>
    <row r="808" spans="7:11" x14ac:dyDescent="0.2">
      <c r="G808" s="52"/>
      <c r="K808" s="52"/>
    </row>
    <row r="809" spans="7:11" x14ac:dyDescent="0.2">
      <c r="G809" s="52"/>
      <c r="K809" s="52"/>
    </row>
    <row r="810" spans="7:11" x14ac:dyDescent="0.2">
      <c r="G810" s="52"/>
      <c r="K810" s="52"/>
    </row>
    <row r="811" spans="7:11" x14ac:dyDescent="0.2">
      <c r="G811" s="52"/>
      <c r="K811" s="52"/>
    </row>
    <row r="812" spans="7:11" x14ac:dyDescent="0.2">
      <c r="G812" s="52"/>
      <c r="K812" s="52"/>
    </row>
    <row r="813" spans="7:11" x14ac:dyDescent="0.2">
      <c r="G813" s="52"/>
      <c r="K813" s="52"/>
    </row>
    <row r="814" spans="7:11" x14ac:dyDescent="0.2">
      <c r="G814" s="52"/>
      <c r="K814" s="52"/>
    </row>
    <row r="815" spans="7:11" x14ac:dyDescent="0.2">
      <c r="G815" s="52"/>
      <c r="K815" s="52"/>
    </row>
    <row r="816" spans="7:11" x14ac:dyDescent="0.2">
      <c r="G816" s="52"/>
      <c r="K816" s="52"/>
    </row>
    <row r="817" spans="7:11" x14ac:dyDescent="0.2">
      <c r="G817" s="52"/>
      <c r="K817" s="52"/>
    </row>
    <row r="818" spans="7:11" x14ac:dyDescent="0.2">
      <c r="G818" s="52"/>
      <c r="K818" s="52"/>
    </row>
    <row r="819" spans="7:11" x14ac:dyDescent="0.2">
      <c r="G819" s="52"/>
      <c r="K819" s="52"/>
    </row>
    <row r="820" spans="7:11" x14ac:dyDescent="0.2">
      <c r="G820" s="52"/>
      <c r="K820" s="52"/>
    </row>
    <row r="821" spans="7:11" x14ac:dyDescent="0.2">
      <c r="G821" s="52"/>
      <c r="K821" s="52"/>
    </row>
    <row r="822" spans="7:11" x14ac:dyDescent="0.2">
      <c r="G822" s="52"/>
      <c r="K822" s="52"/>
    </row>
    <row r="823" spans="7:11" x14ac:dyDescent="0.2">
      <c r="G823" s="52"/>
      <c r="K823" s="52"/>
    </row>
    <row r="824" spans="7:11" x14ac:dyDescent="0.2">
      <c r="G824" s="52"/>
      <c r="K824" s="52"/>
    </row>
    <row r="825" spans="7:11" x14ac:dyDescent="0.2">
      <c r="G825" s="52"/>
      <c r="K825" s="52"/>
    </row>
    <row r="826" spans="7:11" x14ac:dyDescent="0.2">
      <c r="G826" s="52"/>
      <c r="K826" s="52"/>
    </row>
    <row r="827" spans="7:11" x14ac:dyDescent="0.2">
      <c r="G827" s="52"/>
      <c r="K827" s="52"/>
    </row>
    <row r="828" spans="7:11" x14ac:dyDescent="0.2">
      <c r="G828" s="52"/>
      <c r="K828" s="52"/>
    </row>
    <row r="829" spans="7:11" x14ac:dyDescent="0.2">
      <c r="G829" s="52"/>
      <c r="K829" s="52"/>
    </row>
    <row r="830" spans="7:11" x14ac:dyDescent="0.2">
      <c r="G830" s="52"/>
      <c r="K830" s="52"/>
    </row>
    <row r="831" spans="7:11" x14ac:dyDescent="0.2">
      <c r="G831" s="52"/>
      <c r="K831" s="52"/>
    </row>
    <row r="832" spans="7:11" x14ac:dyDescent="0.2">
      <c r="G832" s="52"/>
      <c r="K832" s="52"/>
    </row>
    <row r="833" spans="7:11" x14ac:dyDescent="0.2">
      <c r="G833" s="52"/>
      <c r="K833" s="52"/>
    </row>
    <row r="834" spans="7:11" x14ac:dyDescent="0.2">
      <c r="G834" s="52"/>
      <c r="K834" s="52"/>
    </row>
    <row r="835" spans="7:11" x14ac:dyDescent="0.2">
      <c r="G835" s="52"/>
      <c r="K835" s="52"/>
    </row>
    <row r="836" spans="7:11" x14ac:dyDescent="0.2">
      <c r="G836" s="52"/>
      <c r="K836" s="52"/>
    </row>
    <row r="837" spans="7:11" x14ac:dyDescent="0.2">
      <c r="G837" s="52"/>
      <c r="K837" s="52"/>
    </row>
    <row r="838" spans="7:11" x14ac:dyDescent="0.2">
      <c r="G838" s="52"/>
      <c r="K838" s="52"/>
    </row>
    <row r="839" spans="7:11" x14ac:dyDescent="0.2">
      <c r="G839" s="52"/>
      <c r="K839" s="52"/>
    </row>
    <row r="840" spans="7:11" x14ac:dyDescent="0.2">
      <c r="G840" s="52"/>
      <c r="K840" s="52"/>
    </row>
    <row r="841" spans="7:11" x14ac:dyDescent="0.2">
      <c r="G841" s="52"/>
      <c r="K841" s="52"/>
    </row>
    <row r="842" spans="7:11" x14ac:dyDescent="0.2">
      <c r="G842" s="52"/>
      <c r="K842" s="52"/>
    </row>
    <row r="843" spans="7:11" x14ac:dyDescent="0.2">
      <c r="G843" s="52"/>
      <c r="K843" s="52"/>
    </row>
    <row r="844" spans="7:11" x14ac:dyDescent="0.2">
      <c r="G844" s="52"/>
      <c r="K844" s="52"/>
    </row>
    <row r="845" spans="7:11" x14ac:dyDescent="0.2">
      <c r="G845" s="52"/>
      <c r="K845" s="52"/>
    </row>
    <row r="846" spans="7:11" x14ac:dyDescent="0.2">
      <c r="G846" s="52"/>
      <c r="K846" s="52"/>
    </row>
    <row r="847" spans="7:11" x14ac:dyDescent="0.2">
      <c r="G847" s="52"/>
      <c r="K847" s="52"/>
    </row>
    <row r="848" spans="7:11" x14ac:dyDescent="0.2">
      <c r="G848" s="52"/>
      <c r="K848" s="52"/>
    </row>
    <row r="849" spans="7:11" x14ac:dyDescent="0.2">
      <c r="G849" s="52"/>
      <c r="K849" s="52"/>
    </row>
    <row r="850" spans="7:11" x14ac:dyDescent="0.2">
      <c r="G850" s="52"/>
      <c r="K850" s="52"/>
    </row>
    <row r="851" spans="7:11" x14ac:dyDescent="0.2">
      <c r="G851" s="52"/>
      <c r="K851" s="52"/>
    </row>
    <row r="852" spans="7:11" x14ac:dyDescent="0.2">
      <c r="G852" s="52"/>
      <c r="K852" s="52"/>
    </row>
    <row r="853" spans="7:11" x14ac:dyDescent="0.2">
      <c r="G853" s="52"/>
      <c r="K853" s="52"/>
    </row>
    <row r="854" spans="7:11" x14ac:dyDescent="0.2">
      <c r="G854" s="52"/>
      <c r="K854" s="52"/>
    </row>
    <row r="855" spans="7:11" x14ac:dyDescent="0.2">
      <c r="G855" s="52"/>
      <c r="K855" s="52"/>
    </row>
    <row r="856" spans="7:11" x14ac:dyDescent="0.2">
      <c r="G856" s="52"/>
      <c r="K856" s="52"/>
    </row>
    <row r="857" spans="7:11" x14ac:dyDescent="0.2">
      <c r="G857" s="52"/>
      <c r="K857" s="52"/>
    </row>
    <row r="858" spans="7:11" x14ac:dyDescent="0.2">
      <c r="G858" s="52"/>
      <c r="K858" s="52"/>
    </row>
    <row r="859" spans="7:11" x14ac:dyDescent="0.2">
      <c r="G859" s="52"/>
      <c r="K859" s="52"/>
    </row>
    <row r="860" spans="7:11" x14ac:dyDescent="0.2">
      <c r="G860" s="52"/>
      <c r="K860" s="52"/>
    </row>
    <row r="861" spans="7:11" x14ac:dyDescent="0.2">
      <c r="G861" s="52"/>
      <c r="K861" s="52"/>
    </row>
    <row r="862" spans="7:11" x14ac:dyDescent="0.2">
      <c r="G862" s="52"/>
      <c r="K862" s="52"/>
    </row>
    <row r="863" spans="7:11" x14ac:dyDescent="0.2">
      <c r="G863" s="52"/>
      <c r="K863" s="52"/>
    </row>
    <row r="864" spans="7:11" x14ac:dyDescent="0.2">
      <c r="G864" s="52"/>
      <c r="K864" s="52"/>
    </row>
    <row r="865" spans="7:11" x14ac:dyDescent="0.2">
      <c r="G865" s="52"/>
      <c r="K865" s="52"/>
    </row>
    <row r="866" spans="7:11" x14ac:dyDescent="0.2">
      <c r="G866" s="52"/>
      <c r="K866" s="52"/>
    </row>
    <row r="867" spans="7:11" x14ac:dyDescent="0.2">
      <c r="G867" s="52"/>
      <c r="K867" s="52"/>
    </row>
    <row r="868" spans="7:11" x14ac:dyDescent="0.2">
      <c r="G868" s="52"/>
      <c r="K868" s="52"/>
    </row>
    <row r="869" spans="7:11" x14ac:dyDescent="0.2">
      <c r="G869" s="52"/>
      <c r="K869" s="52"/>
    </row>
    <row r="870" spans="7:11" x14ac:dyDescent="0.2">
      <c r="G870" s="52"/>
      <c r="K870" s="52"/>
    </row>
    <row r="871" spans="7:11" x14ac:dyDescent="0.2">
      <c r="G871" s="52"/>
      <c r="K871" s="52"/>
    </row>
    <row r="872" spans="7:11" x14ac:dyDescent="0.2">
      <c r="G872" s="52"/>
      <c r="K872" s="52"/>
    </row>
    <row r="873" spans="7:11" x14ac:dyDescent="0.2">
      <c r="G873" s="52"/>
      <c r="K873" s="52"/>
    </row>
    <row r="874" spans="7:11" x14ac:dyDescent="0.2">
      <c r="G874" s="52"/>
      <c r="K874" s="52"/>
    </row>
    <row r="875" spans="7:11" x14ac:dyDescent="0.2">
      <c r="G875" s="52"/>
      <c r="K875" s="52"/>
    </row>
    <row r="876" spans="7:11" x14ac:dyDescent="0.2">
      <c r="G876" s="52"/>
      <c r="K876" s="52"/>
    </row>
    <row r="877" spans="7:11" x14ac:dyDescent="0.2">
      <c r="G877" s="52"/>
      <c r="K877" s="52"/>
    </row>
    <row r="878" spans="7:11" x14ac:dyDescent="0.2">
      <c r="G878" s="52"/>
      <c r="K878" s="52"/>
    </row>
    <row r="879" spans="7:11" x14ac:dyDescent="0.2">
      <c r="G879" s="52"/>
      <c r="K879" s="52"/>
    </row>
    <row r="880" spans="7:11" x14ac:dyDescent="0.2">
      <c r="G880" s="52"/>
      <c r="K880" s="52"/>
    </row>
    <row r="881" spans="7:11" x14ac:dyDescent="0.2">
      <c r="G881" s="52"/>
      <c r="K881" s="52"/>
    </row>
    <row r="882" spans="7:11" x14ac:dyDescent="0.2">
      <c r="G882" s="52"/>
      <c r="K882" s="52"/>
    </row>
    <row r="883" spans="7:11" x14ac:dyDescent="0.2">
      <c r="G883" s="52"/>
      <c r="K883" s="52"/>
    </row>
    <row r="884" spans="7:11" x14ac:dyDescent="0.2">
      <c r="G884" s="52"/>
      <c r="K884" s="52"/>
    </row>
    <row r="885" spans="7:11" x14ac:dyDescent="0.2">
      <c r="G885" s="52"/>
      <c r="K885" s="52"/>
    </row>
    <row r="886" spans="7:11" x14ac:dyDescent="0.2">
      <c r="G886" s="52"/>
      <c r="K886" s="52"/>
    </row>
    <row r="887" spans="7:11" x14ac:dyDescent="0.2">
      <c r="G887" s="52"/>
      <c r="K887" s="52"/>
    </row>
    <row r="888" spans="7:11" x14ac:dyDescent="0.2">
      <c r="G888" s="52"/>
      <c r="K888" s="52"/>
    </row>
    <row r="889" spans="7:11" x14ac:dyDescent="0.2">
      <c r="G889" s="52"/>
      <c r="K889" s="52"/>
    </row>
    <row r="890" spans="7:11" x14ac:dyDescent="0.2">
      <c r="G890" s="52"/>
      <c r="K890" s="52"/>
    </row>
    <row r="891" spans="7:11" x14ac:dyDescent="0.2">
      <c r="G891" s="52"/>
      <c r="K891" s="52"/>
    </row>
    <row r="892" spans="7:11" x14ac:dyDescent="0.2">
      <c r="G892" s="52"/>
      <c r="K892" s="52"/>
    </row>
    <row r="893" spans="7:11" x14ac:dyDescent="0.2">
      <c r="G893" s="52"/>
      <c r="K893" s="52"/>
    </row>
    <row r="894" spans="7:11" x14ac:dyDescent="0.2">
      <c r="G894" s="52"/>
      <c r="K894" s="52"/>
    </row>
    <row r="895" spans="7:11" x14ac:dyDescent="0.2">
      <c r="G895" s="52"/>
      <c r="K895" s="52"/>
    </row>
    <row r="896" spans="7:11" x14ac:dyDescent="0.2">
      <c r="G896" s="52"/>
      <c r="K896" s="52"/>
    </row>
    <row r="897" spans="7:11" x14ac:dyDescent="0.2">
      <c r="G897" s="52"/>
      <c r="K897" s="52"/>
    </row>
    <row r="898" spans="7:11" x14ac:dyDescent="0.2">
      <c r="G898" s="52"/>
      <c r="K898" s="52"/>
    </row>
    <row r="899" spans="7:11" x14ac:dyDescent="0.2">
      <c r="G899" s="52"/>
      <c r="K899" s="52"/>
    </row>
    <row r="900" spans="7:11" x14ac:dyDescent="0.2">
      <c r="G900" s="52"/>
      <c r="K900" s="52"/>
    </row>
    <row r="901" spans="7:11" x14ac:dyDescent="0.2">
      <c r="G901" s="52"/>
      <c r="K901" s="52"/>
    </row>
    <row r="902" spans="7:11" x14ac:dyDescent="0.2">
      <c r="G902" s="52"/>
      <c r="K902" s="52"/>
    </row>
    <row r="903" spans="7:11" x14ac:dyDescent="0.2">
      <c r="G903" s="52"/>
      <c r="K903" s="52"/>
    </row>
    <row r="904" spans="7:11" x14ac:dyDescent="0.2">
      <c r="G904" s="52"/>
      <c r="K904" s="52"/>
    </row>
    <row r="905" spans="7:11" x14ac:dyDescent="0.2">
      <c r="G905" s="52"/>
      <c r="K905" s="52"/>
    </row>
    <row r="906" spans="7:11" x14ac:dyDescent="0.2">
      <c r="G906" s="52"/>
      <c r="K906" s="52"/>
    </row>
    <row r="907" spans="7:11" x14ac:dyDescent="0.2">
      <c r="G907" s="52"/>
      <c r="K907" s="52"/>
    </row>
    <row r="908" spans="7:11" x14ac:dyDescent="0.2">
      <c r="G908" s="52"/>
      <c r="K908" s="52"/>
    </row>
    <row r="909" spans="7:11" x14ac:dyDescent="0.2">
      <c r="G909" s="52"/>
      <c r="K909" s="52"/>
    </row>
    <row r="910" spans="7:11" x14ac:dyDescent="0.2">
      <c r="G910" s="52"/>
      <c r="K910" s="52"/>
    </row>
    <row r="911" spans="7:11" x14ac:dyDescent="0.2">
      <c r="G911" s="52"/>
      <c r="K911" s="52"/>
    </row>
    <row r="912" spans="7:11" x14ac:dyDescent="0.2">
      <c r="G912" s="52"/>
      <c r="K912" s="52"/>
    </row>
    <row r="913" spans="7:11" x14ac:dyDescent="0.2">
      <c r="G913" s="52"/>
      <c r="K913" s="52"/>
    </row>
    <row r="914" spans="7:11" x14ac:dyDescent="0.2">
      <c r="G914" s="52"/>
      <c r="K914" s="52"/>
    </row>
    <row r="915" spans="7:11" x14ac:dyDescent="0.2">
      <c r="G915" s="52"/>
      <c r="K915" s="52"/>
    </row>
    <row r="916" spans="7:11" x14ac:dyDescent="0.2">
      <c r="G916" s="52"/>
      <c r="K916" s="52"/>
    </row>
    <row r="917" spans="7:11" x14ac:dyDescent="0.2">
      <c r="G917" s="52"/>
      <c r="K917" s="52"/>
    </row>
    <row r="918" spans="7:11" x14ac:dyDescent="0.2">
      <c r="G918" s="52"/>
      <c r="K918" s="52"/>
    </row>
    <row r="919" spans="7:11" x14ac:dyDescent="0.2">
      <c r="G919" s="52"/>
      <c r="K919" s="52"/>
    </row>
    <row r="920" spans="7:11" x14ac:dyDescent="0.2">
      <c r="G920" s="52"/>
      <c r="K920" s="52"/>
    </row>
    <row r="921" spans="7:11" x14ac:dyDescent="0.2">
      <c r="G921" s="52"/>
      <c r="K921" s="52"/>
    </row>
    <row r="922" spans="7:11" x14ac:dyDescent="0.2">
      <c r="G922" s="52"/>
      <c r="K922" s="52"/>
    </row>
    <row r="923" spans="7:11" x14ac:dyDescent="0.2">
      <c r="G923" s="52"/>
      <c r="K923" s="52"/>
    </row>
    <row r="924" spans="7:11" x14ac:dyDescent="0.2">
      <c r="G924" s="52"/>
      <c r="K924" s="52"/>
    </row>
    <row r="925" spans="7:11" x14ac:dyDescent="0.2">
      <c r="G925" s="52"/>
      <c r="K925" s="52"/>
    </row>
    <row r="926" spans="7:11" x14ac:dyDescent="0.2">
      <c r="G926" s="52"/>
      <c r="K926" s="52"/>
    </row>
    <row r="927" spans="7:11" x14ac:dyDescent="0.2">
      <c r="G927" s="52"/>
      <c r="K927" s="52"/>
    </row>
    <row r="928" spans="7:11" x14ac:dyDescent="0.2">
      <c r="G928" s="52"/>
      <c r="K928" s="52"/>
    </row>
    <row r="929" spans="7:11" x14ac:dyDescent="0.2">
      <c r="G929" s="52"/>
      <c r="K929" s="52"/>
    </row>
    <row r="930" spans="7:11" x14ac:dyDescent="0.2">
      <c r="G930" s="52"/>
      <c r="K930" s="52"/>
    </row>
    <row r="931" spans="7:11" x14ac:dyDescent="0.2">
      <c r="G931" s="52"/>
      <c r="K931" s="52"/>
    </row>
    <row r="932" spans="7:11" x14ac:dyDescent="0.2">
      <c r="G932" s="52"/>
      <c r="K932" s="52"/>
    </row>
    <row r="933" spans="7:11" x14ac:dyDescent="0.2">
      <c r="G933" s="52"/>
      <c r="K933" s="52"/>
    </row>
    <row r="934" spans="7:11" x14ac:dyDescent="0.2">
      <c r="G934" s="52"/>
      <c r="K934" s="52"/>
    </row>
    <row r="935" spans="7:11" x14ac:dyDescent="0.2">
      <c r="G935" s="52"/>
      <c r="K935" s="52"/>
    </row>
    <row r="936" spans="7:11" x14ac:dyDescent="0.2">
      <c r="G936" s="52"/>
      <c r="K936" s="52"/>
    </row>
    <row r="937" spans="7:11" x14ac:dyDescent="0.2">
      <c r="G937" s="52"/>
      <c r="K937" s="52"/>
    </row>
    <row r="938" spans="7:11" x14ac:dyDescent="0.2">
      <c r="G938" s="52"/>
      <c r="K938" s="52"/>
    </row>
    <row r="939" spans="7:11" x14ac:dyDescent="0.2">
      <c r="G939" s="52"/>
      <c r="K939" s="52"/>
    </row>
    <row r="940" spans="7:11" x14ac:dyDescent="0.2">
      <c r="G940" s="52"/>
      <c r="K940" s="52"/>
    </row>
    <row r="941" spans="7:11" x14ac:dyDescent="0.2">
      <c r="G941" s="52"/>
      <c r="K941" s="52"/>
    </row>
    <row r="942" spans="7:11" x14ac:dyDescent="0.2">
      <c r="G942" s="52"/>
      <c r="K942" s="52"/>
    </row>
    <row r="943" spans="7:11" x14ac:dyDescent="0.2">
      <c r="G943" s="52"/>
      <c r="K943" s="52"/>
    </row>
    <row r="944" spans="7:11" x14ac:dyDescent="0.2">
      <c r="G944" s="52"/>
      <c r="K944" s="52"/>
    </row>
    <row r="945" spans="7:11" x14ac:dyDescent="0.2">
      <c r="G945" s="52"/>
      <c r="K945" s="52"/>
    </row>
    <row r="946" spans="7:11" x14ac:dyDescent="0.2">
      <c r="G946" s="52"/>
      <c r="K946" s="52"/>
    </row>
    <row r="947" spans="7:11" x14ac:dyDescent="0.2">
      <c r="G947" s="52"/>
      <c r="K947" s="52"/>
    </row>
    <row r="948" spans="7:11" x14ac:dyDescent="0.2">
      <c r="G948" s="52"/>
      <c r="K948" s="52"/>
    </row>
    <row r="949" spans="7:11" x14ac:dyDescent="0.2">
      <c r="G949" s="52"/>
      <c r="K949" s="52"/>
    </row>
    <row r="950" spans="7:11" x14ac:dyDescent="0.2">
      <c r="G950" s="52"/>
      <c r="K950" s="52"/>
    </row>
    <row r="951" spans="7:11" x14ac:dyDescent="0.2">
      <c r="G951" s="52"/>
      <c r="K951" s="52"/>
    </row>
    <row r="952" spans="7:11" x14ac:dyDescent="0.2">
      <c r="G952" s="52"/>
      <c r="K952" s="52"/>
    </row>
    <row r="953" spans="7:11" x14ac:dyDescent="0.2">
      <c r="G953" s="52"/>
      <c r="K953" s="52"/>
    </row>
    <row r="954" spans="7:11" x14ac:dyDescent="0.2">
      <c r="G954" s="52"/>
      <c r="K954" s="52"/>
    </row>
    <row r="955" spans="7:11" x14ac:dyDescent="0.2">
      <c r="G955" s="52"/>
      <c r="K955" s="52"/>
    </row>
    <row r="956" spans="7:11" x14ac:dyDescent="0.2">
      <c r="G956" s="52"/>
      <c r="K956" s="52"/>
    </row>
    <row r="957" spans="7:11" x14ac:dyDescent="0.2">
      <c r="G957" s="52"/>
      <c r="K957" s="52"/>
    </row>
    <row r="958" spans="7:11" x14ac:dyDescent="0.2">
      <c r="G958" s="52"/>
      <c r="K958" s="52"/>
    </row>
    <row r="959" spans="7:11" x14ac:dyDescent="0.2">
      <c r="G959" s="52"/>
      <c r="K959" s="52"/>
    </row>
    <row r="960" spans="7:11" x14ac:dyDescent="0.2">
      <c r="G960" s="52"/>
      <c r="K960" s="52"/>
    </row>
    <row r="961" spans="7:11" x14ac:dyDescent="0.2">
      <c r="G961" s="52"/>
      <c r="K961" s="52"/>
    </row>
    <row r="962" spans="7:11" x14ac:dyDescent="0.2">
      <c r="G962" s="52"/>
      <c r="K962" s="52"/>
    </row>
    <row r="963" spans="7:11" x14ac:dyDescent="0.2">
      <c r="G963" s="52"/>
      <c r="K963" s="52"/>
    </row>
    <row r="964" spans="7:11" x14ac:dyDescent="0.2">
      <c r="G964" s="52"/>
      <c r="K964" s="52"/>
    </row>
    <row r="965" spans="7:11" x14ac:dyDescent="0.2">
      <c r="G965" s="52"/>
      <c r="K965" s="52"/>
    </row>
    <row r="966" spans="7:11" x14ac:dyDescent="0.2">
      <c r="G966" s="52"/>
      <c r="K966" s="52"/>
    </row>
    <row r="967" spans="7:11" x14ac:dyDescent="0.2">
      <c r="G967" s="52"/>
      <c r="K967" s="52"/>
    </row>
    <row r="968" spans="7:11" x14ac:dyDescent="0.2">
      <c r="G968" s="52"/>
      <c r="K968" s="52"/>
    </row>
    <row r="969" spans="7:11" x14ac:dyDescent="0.2">
      <c r="G969" s="52"/>
      <c r="K969" s="52"/>
    </row>
    <row r="970" spans="7:11" x14ac:dyDescent="0.2">
      <c r="G970" s="52"/>
      <c r="K970" s="52"/>
    </row>
    <row r="971" spans="7:11" x14ac:dyDescent="0.2">
      <c r="G971" s="52"/>
      <c r="K971" s="52"/>
    </row>
    <row r="972" spans="7:11" x14ac:dyDescent="0.2">
      <c r="G972" s="52"/>
      <c r="K972" s="52"/>
    </row>
    <row r="973" spans="7:11" x14ac:dyDescent="0.2">
      <c r="G973" s="52"/>
      <c r="K973" s="52"/>
    </row>
    <row r="974" spans="7:11" x14ac:dyDescent="0.2">
      <c r="G974" s="52"/>
      <c r="K974" s="52"/>
    </row>
    <row r="975" spans="7:11" x14ac:dyDescent="0.2">
      <c r="G975" s="52"/>
      <c r="K975" s="52"/>
    </row>
    <row r="976" spans="7:11" x14ac:dyDescent="0.2">
      <c r="G976" s="52"/>
      <c r="K976" s="52"/>
    </row>
    <row r="977" spans="7:11" x14ac:dyDescent="0.2">
      <c r="G977" s="52"/>
      <c r="K977" s="52"/>
    </row>
    <row r="978" spans="7:11" x14ac:dyDescent="0.2">
      <c r="G978" s="52"/>
      <c r="K978" s="52"/>
    </row>
    <row r="979" spans="7:11" x14ac:dyDescent="0.2">
      <c r="G979" s="52"/>
      <c r="K979" s="52"/>
    </row>
    <row r="980" spans="7:11" x14ac:dyDescent="0.2">
      <c r="G980" s="52"/>
      <c r="K980" s="52"/>
    </row>
    <row r="981" spans="7:11" x14ac:dyDescent="0.2">
      <c r="G981" s="52"/>
      <c r="K981" s="52"/>
    </row>
    <row r="982" spans="7:11" x14ac:dyDescent="0.2">
      <c r="G982" s="52"/>
      <c r="K982" s="52"/>
    </row>
    <row r="983" spans="7:11" x14ac:dyDescent="0.2">
      <c r="G983" s="52"/>
      <c r="K983" s="52"/>
    </row>
    <row r="984" spans="7:11" x14ac:dyDescent="0.2">
      <c r="G984" s="52"/>
      <c r="K984" s="52"/>
    </row>
    <row r="985" spans="7:11" x14ac:dyDescent="0.2">
      <c r="G985" s="52"/>
      <c r="K985" s="52"/>
    </row>
    <row r="986" spans="7:11" x14ac:dyDescent="0.2">
      <c r="G986" s="52"/>
      <c r="K986" s="52"/>
    </row>
    <row r="987" spans="7:11" x14ac:dyDescent="0.2">
      <c r="G987" s="52"/>
      <c r="K987" s="52"/>
    </row>
    <row r="988" spans="7:11" x14ac:dyDescent="0.2">
      <c r="G988" s="52"/>
      <c r="K988" s="52"/>
    </row>
    <row r="989" spans="7:11" x14ac:dyDescent="0.2">
      <c r="G989" s="52"/>
      <c r="K989" s="52"/>
    </row>
    <row r="990" spans="7:11" x14ac:dyDescent="0.2">
      <c r="G990" s="52"/>
      <c r="K990" s="52"/>
    </row>
    <row r="991" spans="7:11" x14ac:dyDescent="0.2">
      <c r="G991" s="52"/>
      <c r="K991" s="52"/>
    </row>
    <row r="992" spans="7:11" x14ac:dyDescent="0.2">
      <c r="G992" s="52"/>
      <c r="K992" s="52"/>
    </row>
    <row r="993" spans="7:11" x14ac:dyDescent="0.2">
      <c r="G993" s="52"/>
      <c r="K993" s="52"/>
    </row>
    <row r="994" spans="7:11" x14ac:dyDescent="0.2">
      <c r="G994" s="52"/>
      <c r="K994" s="52"/>
    </row>
    <row r="995" spans="7:11" x14ac:dyDescent="0.2">
      <c r="G995" s="52"/>
      <c r="K995" s="52"/>
    </row>
    <row r="996" spans="7:11" x14ac:dyDescent="0.2">
      <c r="G996" s="52"/>
      <c r="K996" s="52"/>
    </row>
    <row r="997" spans="7:11" x14ac:dyDescent="0.2">
      <c r="G997" s="52"/>
      <c r="K997" s="52"/>
    </row>
    <row r="998" spans="7:11" x14ac:dyDescent="0.2">
      <c r="G998" s="52"/>
      <c r="K998" s="52"/>
    </row>
    <row r="999" spans="7:11" x14ac:dyDescent="0.2">
      <c r="G999" s="52"/>
      <c r="K999" s="52"/>
    </row>
    <row r="1000" spans="7:11" x14ac:dyDescent="0.2">
      <c r="G1000" s="52"/>
      <c r="K1000" s="52"/>
    </row>
    <row r="1001" spans="7:11" x14ac:dyDescent="0.2">
      <c r="G1001" s="52"/>
      <c r="K1001" s="52"/>
    </row>
    <row r="1002" spans="7:11" x14ac:dyDescent="0.2">
      <c r="G1002" s="52"/>
      <c r="K1002" s="52"/>
    </row>
    <row r="1003" spans="7:11" x14ac:dyDescent="0.2">
      <c r="G1003" s="52"/>
      <c r="K1003" s="52"/>
    </row>
    <row r="1004" spans="7:11" x14ac:dyDescent="0.2">
      <c r="G1004" s="52"/>
      <c r="K1004" s="52"/>
    </row>
    <row r="1005" spans="7:11" x14ac:dyDescent="0.2">
      <c r="G1005" s="52"/>
      <c r="K1005" s="52"/>
    </row>
    <row r="1006" spans="7:11" x14ac:dyDescent="0.2">
      <c r="G1006" s="52"/>
      <c r="K1006" s="52"/>
    </row>
    <row r="1007" spans="7:11" x14ac:dyDescent="0.2">
      <c r="G1007" s="52"/>
      <c r="K1007" s="52"/>
    </row>
    <row r="1008" spans="7:11" x14ac:dyDescent="0.2">
      <c r="G1008" s="52"/>
      <c r="K1008" s="52"/>
    </row>
    <row r="1009" spans="7:11" x14ac:dyDescent="0.2">
      <c r="G1009" s="52"/>
      <c r="K1009" s="52"/>
    </row>
    <row r="1010" spans="7:11" x14ac:dyDescent="0.2">
      <c r="G1010" s="52"/>
      <c r="K1010" s="52"/>
    </row>
    <row r="1011" spans="7:11" x14ac:dyDescent="0.2">
      <c r="G1011" s="52"/>
      <c r="K1011" s="52"/>
    </row>
    <row r="1012" spans="7:11" x14ac:dyDescent="0.2">
      <c r="G1012" s="52"/>
      <c r="K1012" s="52"/>
    </row>
    <row r="1013" spans="7:11" x14ac:dyDescent="0.2">
      <c r="G1013" s="52"/>
      <c r="K1013" s="52"/>
    </row>
    <row r="1014" spans="7:11" x14ac:dyDescent="0.2">
      <c r="G1014" s="52"/>
      <c r="K1014" s="52"/>
    </row>
    <row r="1015" spans="7:11" x14ac:dyDescent="0.2">
      <c r="G1015" s="52"/>
      <c r="K1015" s="52"/>
    </row>
    <row r="1016" spans="7:11" x14ac:dyDescent="0.2">
      <c r="G1016" s="52"/>
      <c r="K1016" s="52"/>
    </row>
    <row r="1017" spans="7:11" x14ac:dyDescent="0.2">
      <c r="G1017" s="52"/>
      <c r="K1017" s="52"/>
    </row>
    <row r="1018" spans="7:11" x14ac:dyDescent="0.2">
      <c r="G1018" s="52"/>
      <c r="K1018" s="52"/>
    </row>
    <row r="1019" spans="7:11" x14ac:dyDescent="0.2">
      <c r="G1019" s="52"/>
      <c r="K1019" s="52"/>
    </row>
    <row r="1020" spans="7:11" x14ac:dyDescent="0.2">
      <c r="G1020" s="52"/>
      <c r="K1020" s="52"/>
    </row>
    <row r="1021" spans="7:11" x14ac:dyDescent="0.2">
      <c r="G1021" s="52"/>
      <c r="K1021" s="52"/>
    </row>
    <row r="1022" spans="7:11" x14ac:dyDescent="0.2">
      <c r="G1022" s="52"/>
      <c r="K1022" s="52"/>
    </row>
    <row r="1023" spans="7:11" x14ac:dyDescent="0.2">
      <c r="G1023" s="52"/>
      <c r="K1023" s="52"/>
    </row>
    <row r="1024" spans="7:11" x14ac:dyDescent="0.2">
      <c r="G1024" s="52"/>
      <c r="K1024" s="52"/>
    </row>
    <row r="1025" spans="7:11" x14ac:dyDescent="0.2">
      <c r="G1025" s="52"/>
      <c r="K1025" s="52"/>
    </row>
    <row r="1026" spans="7:11" x14ac:dyDescent="0.2">
      <c r="G1026" s="52"/>
      <c r="K1026" s="52"/>
    </row>
    <row r="1027" spans="7:11" x14ac:dyDescent="0.2">
      <c r="G1027" s="52"/>
      <c r="K1027" s="52"/>
    </row>
    <row r="1028" spans="7:11" x14ac:dyDescent="0.2">
      <c r="G1028" s="52"/>
      <c r="K1028" s="52"/>
    </row>
    <row r="1029" spans="7:11" x14ac:dyDescent="0.2">
      <c r="G1029" s="52"/>
      <c r="K1029" s="52"/>
    </row>
    <row r="1030" spans="7:11" x14ac:dyDescent="0.2">
      <c r="G1030" s="52"/>
      <c r="K1030" s="52"/>
    </row>
    <row r="1031" spans="7:11" x14ac:dyDescent="0.2">
      <c r="G1031" s="52"/>
      <c r="K1031" s="52"/>
    </row>
    <row r="1032" spans="7:11" x14ac:dyDescent="0.2">
      <c r="G1032" s="52"/>
      <c r="K1032" s="52"/>
    </row>
    <row r="1033" spans="7:11" x14ac:dyDescent="0.2">
      <c r="G1033" s="52"/>
      <c r="K1033" s="52"/>
    </row>
    <row r="1034" spans="7:11" x14ac:dyDescent="0.2">
      <c r="G1034" s="52"/>
      <c r="K1034" s="52"/>
    </row>
    <row r="1035" spans="7:11" x14ac:dyDescent="0.2">
      <c r="G1035" s="52"/>
      <c r="K1035" s="52"/>
    </row>
    <row r="1036" spans="7:11" x14ac:dyDescent="0.2">
      <c r="G1036" s="52"/>
      <c r="K1036" s="52"/>
    </row>
    <row r="1037" spans="7:11" x14ac:dyDescent="0.2">
      <c r="G1037" s="52"/>
      <c r="K1037" s="52"/>
    </row>
    <row r="1038" spans="7:11" x14ac:dyDescent="0.2">
      <c r="G1038" s="52"/>
      <c r="K1038" s="52"/>
    </row>
    <row r="1039" spans="7:11" x14ac:dyDescent="0.2">
      <c r="G1039" s="52"/>
      <c r="K1039" s="52"/>
    </row>
    <row r="1040" spans="7:11" x14ac:dyDescent="0.2">
      <c r="G1040" s="52"/>
      <c r="K1040" s="52"/>
    </row>
    <row r="1041" spans="7:11" x14ac:dyDescent="0.2">
      <c r="G1041" s="52"/>
      <c r="K1041" s="52"/>
    </row>
    <row r="1042" spans="7:11" x14ac:dyDescent="0.2">
      <c r="G1042" s="52"/>
      <c r="K1042" s="52"/>
    </row>
    <row r="1043" spans="7:11" x14ac:dyDescent="0.2">
      <c r="G1043" s="52"/>
      <c r="K1043" s="52"/>
    </row>
    <row r="1044" spans="7:11" x14ac:dyDescent="0.2">
      <c r="G1044" s="52"/>
      <c r="K1044" s="52"/>
    </row>
    <row r="1045" spans="7:11" x14ac:dyDescent="0.2">
      <c r="G1045" s="52"/>
      <c r="K1045" s="52"/>
    </row>
    <row r="1046" spans="7:11" x14ac:dyDescent="0.2">
      <c r="G1046" s="52"/>
      <c r="K1046" s="52"/>
    </row>
    <row r="1047" spans="7:11" x14ac:dyDescent="0.2">
      <c r="G1047" s="52"/>
      <c r="K1047" s="52"/>
    </row>
    <row r="1048" spans="7:11" x14ac:dyDescent="0.2">
      <c r="G1048" s="52"/>
      <c r="K1048" s="52"/>
    </row>
    <row r="1049" spans="7:11" x14ac:dyDescent="0.2">
      <c r="G1049" s="52"/>
      <c r="K1049" s="52"/>
    </row>
    <row r="1050" spans="7:11" x14ac:dyDescent="0.2">
      <c r="G1050" s="52"/>
      <c r="K1050" s="52"/>
    </row>
    <row r="1051" spans="7:11" x14ac:dyDescent="0.2">
      <c r="G1051" s="52"/>
      <c r="K1051" s="52"/>
    </row>
    <row r="1052" spans="7:11" x14ac:dyDescent="0.2">
      <c r="G1052" s="52"/>
      <c r="K1052" s="52"/>
    </row>
    <row r="1053" spans="7:11" x14ac:dyDescent="0.2">
      <c r="G1053" s="52"/>
      <c r="K1053" s="52"/>
    </row>
    <row r="1054" spans="7:11" x14ac:dyDescent="0.2">
      <c r="G1054" s="52"/>
      <c r="K1054" s="52"/>
    </row>
    <row r="1055" spans="7:11" x14ac:dyDescent="0.2">
      <c r="G1055" s="52"/>
      <c r="K1055" s="52"/>
    </row>
    <row r="1056" spans="7:11" x14ac:dyDescent="0.2">
      <c r="G1056" s="52"/>
      <c r="K1056" s="52"/>
    </row>
    <row r="1057" spans="7:11" x14ac:dyDescent="0.2">
      <c r="G1057" s="52"/>
      <c r="K1057" s="52"/>
    </row>
    <row r="1058" spans="7:11" x14ac:dyDescent="0.2">
      <c r="G1058" s="52"/>
      <c r="K1058" s="52"/>
    </row>
    <row r="1059" spans="7:11" x14ac:dyDescent="0.2">
      <c r="G1059" s="52"/>
      <c r="K1059" s="52"/>
    </row>
    <row r="1060" spans="7:11" x14ac:dyDescent="0.2">
      <c r="G1060" s="52"/>
      <c r="K1060" s="52"/>
    </row>
    <row r="1061" spans="7:11" x14ac:dyDescent="0.2">
      <c r="G1061" s="52"/>
      <c r="K1061" s="52"/>
    </row>
    <row r="1062" spans="7:11" x14ac:dyDescent="0.2">
      <c r="G1062" s="52"/>
      <c r="K1062" s="52"/>
    </row>
    <row r="1063" spans="7:11" x14ac:dyDescent="0.2">
      <c r="G1063" s="52"/>
      <c r="K1063" s="52"/>
    </row>
    <row r="1064" spans="7:11" x14ac:dyDescent="0.2">
      <c r="G1064" s="52"/>
      <c r="K1064" s="52"/>
    </row>
    <row r="1065" spans="7:11" x14ac:dyDescent="0.2">
      <c r="G1065" s="52"/>
      <c r="K1065" s="52"/>
    </row>
    <row r="1066" spans="7:11" x14ac:dyDescent="0.2">
      <c r="G1066" s="52"/>
      <c r="K1066" s="52"/>
    </row>
    <row r="1067" spans="7:11" x14ac:dyDescent="0.2">
      <c r="G1067" s="52"/>
      <c r="K1067" s="52"/>
    </row>
    <row r="1068" spans="7:11" x14ac:dyDescent="0.2">
      <c r="G1068" s="52"/>
      <c r="K1068" s="52"/>
    </row>
    <row r="1069" spans="7:11" x14ac:dyDescent="0.2">
      <c r="G1069" s="52"/>
      <c r="K1069" s="52"/>
    </row>
    <row r="1070" spans="7:11" x14ac:dyDescent="0.2">
      <c r="G1070" s="52"/>
      <c r="K1070" s="52"/>
    </row>
    <row r="1071" spans="7:11" x14ac:dyDescent="0.2">
      <c r="G1071" s="52"/>
      <c r="K1071" s="52"/>
    </row>
    <row r="1072" spans="7:11" x14ac:dyDescent="0.2">
      <c r="G1072" s="52"/>
      <c r="K1072" s="52"/>
    </row>
    <row r="1073" spans="7:11" x14ac:dyDescent="0.2">
      <c r="G1073" s="52"/>
      <c r="K1073" s="52"/>
    </row>
    <row r="1074" spans="7:11" x14ac:dyDescent="0.2">
      <c r="G1074" s="52"/>
      <c r="K1074" s="52"/>
    </row>
    <row r="1075" spans="7:11" x14ac:dyDescent="0.2">
      <c r="G1075" s="52"/>
      <c r="K1075" s="52"/>
    </row>
    <row r="1076" spans="7:11" x14ac:dyDescent="0.2">
      <c r="G1076" s="52"/>
      <c r="K1076" s="52"/>
    </row>
    <row r="1077" spans="7:11" x14ac:dyDescent="0.2">
      <c r="G1077" s="52"/>
      <c r="K1077" s="52"/>
    </row>
    <row r="1078" spans="7:11" x14ac:dyDescent="0.2">
      <c r="G1078" s="52"/>
      <c r="K1078" s="52"/>
    </row>
    <row r="1079" spans="7:11" x14ac:dyDescent="0.2">
      <c r="G1079" s="52"/>
      <c r="K1079" s="52"/>
    </row>
    <row r="1080" spans="7:11" x14ac:dyDescent="0.2">
      <c r="G1080" s="52"/>
      <c r="K1080" s="52"/>
    </row>
    <row r="1081" spans="7:11" x14ac:dyDescent="0.2">
      <c r="G1081" s="52"/>
      <c r="K1081" s="52"/>
    </row>
    <row r="1082" spans="7:11" x14ac:dyDescent="0.2">
      <c r="G1082" s="52"/>
      <c r="K1082" s="52"/>
    </row>
    <row r="1083" spans="7:11" x14ac:dyDescent="0.2">
      <c r="G1083" s="52"/>
      <c r="K1083" s="52"/>
    </row>
    <row r="1084" spans="7:11" x14ac:dyDescent="0.2">
      <c r="G1084" s="52"/>
      <c r="K1084" s="52"/>
    </row>
    <row r="1085" spans="7:11" x14ac:dyDescent="0.2">
      <c r="G1085" s="52"/>
      <c r="K1085" s="52"/>
    </row>
    <row r="1086" spans="7:11" x14ac:dyDescent="0.2">
      <c r="G1086" s="52"/>
      <c r="K1086" s="52"/>
    </row>
    <row r="1087" spans="7:11" x14ac:dyDescent="0.2">
      <c r="G1087" s="52"/>
      <c r="K1087" s="52"/>
    </row>
    <row r="1088" spans="7:11" x14ac:dyDescent="0.2">
      <c r="G1088" s="52"/>
      <c r="K1088" s="52"/>
    </row>
    <row r="1089" spans="7:11" x14ac:dyDescent="0.2">
      <c r="G1089" s="52"/>
      <c r="K1089" s="52"/>
    </row>
    <row r="1090" spans="7:11" x14ac:dyDescent="0.2">
      <c r="G1090" s="52"/>
      <c r="K1090" s="52"/>
    </row>
    <row r="1091" spans="7:11" x14ac:dyDescent="0.2">
      <c r="G1091" s="52"/>
      <c r="K1091" s="52"/>
    </row>
    <row r="1092" spans="7:11" x14ac:dyDescent="0.2">
      <c r="G1092" s="52"/>
      <c r="K1092" s="52"/>
    </row>
    <row r="1093" spans="7:11" x14ac:dyDescent="0.2">
      <c r="G1093" s="52"/>
      <c r="K1093" s="52"/>
    </row>
    <row r="1094" spans="7:11" x14ac:dyDescent="0.2">
      <c r="G1094" s="52"/>
      <c r="K1094" s="52"/>
    </row>
    <row r="1095" spans="7:11" x14ac:dyDescent="0.2">
      <c r="G1095" s="52"/>
      <c r="K1095" s="52"/>
    </row>
    <row r="1096" spans="7:11" x14ac:dyDescent="0.2">
      <c r="G1096" s="52"/>
      <c r="K1096" s="52"/>
    </row>
    <row r="1097" spans="7:11" x14ac:dyDescent="0.2">
      <c r="G1097" s="52"/>
      <c r="K1097" s="52"/>
    </row>
    <row r="1098" spans="7:11" x14ac:dyDescent="0.2">
      <c r="G1098" s="52"/>
      <c r="K1098" s="52"/>
    </row>
    <row r="1099" spans="7:11" x14ac:dyDescent="0.2">
      <c r="G1099" s="52"/>
      <c r="K1099" s="52"/>
    </row>
    <row r="1100" spans="7:11" x14ac:dyDescent="0.2">
      <c r="G1100" s="52"/>
      <c r="K1100" s="52"/>
    </row>
    <row r="1101" spans="7:11" x14ac:dyDescent="0.2">
      <c r="G1101" s="52"/>
      <c r="K1101" s="52"/>
    </row>
    <row r="1102" spans="7:11" x14ac:dyDescent="0.2">
      <c r="G1102" s="52"/>
      <c r="K1102" s="52"/>
    </row>
    <row r="1103" spans="7:11" x14ac:dyDescent="0.2">
      <c r="G1103" s="52"/>
      <c r="K1103" s="52"/>
    </row>
    <row r="1104" spans="7:11" x14ac:dyDescent="0.2">
      <c r="G1104" s="52"/>
      <c r="K1104" s="52"/>
    </row>
    <row r="1105" spans="7:11" x14ac:dyDescent="0.2">
      <c r="G1105" s="52"/>
      <c r="K1105" s="52"/>
    </row>
    <row r="1106" spans="7:11" x14ac:dyDescent="0.2">
      <c r="G1106" s="52"/>
      <c r="K1106" s="52"/>
    </row>
    <row r="1107" spans="7:11" x14ac:dyDescent="0.2">
      <c r="G1107" s="52"/>
      <c r="K1107" s="52"/>
    </row>
    <row r="1108" spans="7:11" x14ac:dyDescent="0.2">
      <c r="G1108" s="52"/>
      <c r="K1108" s="52"/>
    </row>
    <row r="1109" spans="7:11" x14ac:dyDescent="0.2">
      <c r="G1109" s="52"/>
      <c r="K1109" s="52"/>
    </row>
    <row r="1110" spans="7:11" x14ac:dyDescent="0.2">
      <c r="G1110" s="52"/>
      <c r="K1110" s="52"/>
    </row>
    <row r="1111" spans="7:11" x14ac:dyDescent="0.2">
      <c r="G1111" s="52"/>
      <c r="K1111" s="52"/>
    </row>
    <row r="1112" spans="7:11" x14ac:dyDescent="0.2">
      <c r="G1112" s="52"/>
      <c r="K1112" s="52"/>
    </row>
    <row r="1113" spans="7:11" x14ac:dyDescent="0.2">
      <c r="G1113" s="52"/>
      <c r="K1113" s="52"/>
    </row>
    <row r="1114" spans="7:11" x14ac:dyDescent="0.2">
      <c r="G1114" s="52"/>
      <c r="K1114" s="52"/>
    </row>
    <row r="1115" spans="7:11" x14ac:dyDescent="0.2">
      <c r="G1115" s="52"/>
      <c r="K1115" s="52"/>
    </row>
    <row r="1116" spans="7:11" x14ac:dyDescent="0.2">
      <c r="G1116" s="52"/>
      <c r="K1116" s="52"/>
    </row>
    <row r="1117" spans="7:11" x14ac:dyDescent="0.2">
      <c r="G1117" s="52"/>
      <c r="K1117" s="52"/>
    </row>
    <row r="1118" spans="7:11" x14ac:dyDescent="0.2">
      <c r="G1118" s="52"/>
      <c r="K1118" s="52"/>
    </row>
    <row r="1119" spans="7:11" x14ac:dyDescent="0.2">
      <c r="G1119" s="52"/>
      <c r="K1119" s="52"/>
    </row>
    <row r="1120" spans="7:11" x14ac:dyDescent="0.2">
      <c r="G1120" s="52"/>
      <c r="K1120" s="52"/>
    </row>
    <row r="1121" spans="7:11" x14ac:dyDescent="0.2">
      <c r="G1121" s="52"/>
      <c r="K1121" s="52"/>
    </row>
    <row r="1122" spans="7:11" x14ac:dyDescent="0.2">
      <c r="G1122" s="52"/>
      <c r="K1122" s="52"/>
    </row>
    <row r="1123" spans="7:11" x14ac:dyDescent="0.2">
      <c r="G1123" s="52"/>
      <c r="K1123" s="52"/>
    </row>
    <row r="1124" spans="7:11" x14ac:dyDescent="0.2">
      <c r="G1124" s="52"/>
      <c r="K1124" s="52"/>
    </row>
    <row r="1125" spans="7:11" x14ac:dyDescent="0.2">
      <c r="G1125" s="52"/>
      <c r="K1125" s="52"/>
    </row>
    <row r="1126" spans="7:11" x14ac:dyDescent="0.2">
      <c r="G1126" s="52"/>
      <c r="K1126" s="52"/>
    </row>
    <row r="1127" spans="7:11" x14ac:dyDescent="0.2">
      <c r="G1127" s="52"/>
      <c r="K1127" s="52"/>
    </row>
    <row r="1128" spans="7:11" x14ac:dyDescent="0.2">
      <c r="G1128" s="52"/>
      <c r="K1128" s="52"/>
    </row>
    <row r="1129" spans="7:11" x14ac:dyDescent="0.2">
      <c r="G1129" s="52"/>
      <c r="K1129" s="52"/>
    </row>
    <row r="1130" spans="7:11" x14ac:dyDescent="0.2">
      <c r="G1130" s="52"/>
      <c r="K1130" s="52"/>
    </row>
    <row r="1131" spans="7:11" x14ac:dyDescent="0.2">
      <c r="G1131" s="52"/>
      <c r="K1131" s="52"/>
    </row>
    <row r="1132" spans="7:11" x14ac:dyDescent="0.2">
      <c r="G1132" s="52"/>
      <c r="K1132" s="52"/>
    </row>
    <row r="1133" spans="7:11" x14ac:dyDescent="0.2">
      <c r="G1133" s="52"/>
      <c r="K1133" s="52"/>
    </row>
    <row r="1134" spans="7:11" x14ac:dyDescent="0.2">
      <c r="G1134" s="52"/>
      <c r="K1134" s="52"/>
    </row>
    <row r="1135" spans="7:11" x14ac:dyDescent="0.2">
      <c r="G1135" s="52"/>
      <c r="K1135" s="52"/>
    </row>
    <row r="1136" spans="7:11" x14ac:dyDescent="0.2">
      <c r="G1136" s="52"/>
      <c r="K1136" s="52"/>
    </row>
    <row r="1137" spans="7:11" x14ac:dyDescent="0.2">
      <c r="G1137" s="52"/>
      <c r="K1137" s="52"/>
    </row>
    <row r="1138" spans="7:11" x14ac:dyDescent="0.2">
      <c r="G1138" s="52"/>
      <c r="K1138" s="52"/>
    </row>
    <row r="1139" spans="7:11" x14ac:dyDescent="0.2">
      <c r="G1139" s="52"/>
      <c r="K1139" s="52"/>
    </row>
    <row r="1140" spans="7:11" x14ac:dyDescent="0.2">
      <c r="G1140" s="52"/>
      <c r="K1140" s="52"/>
    </row>
    <row r="1141" spans="7:11" x14ac:dyDescent="0.2">
      <c r="G1141" s="52"/>
      <c r="K1141" s="52"/>
    </row>
    <row r="1142" spans="7:11" x14ac:dyDescent="0.2">
      <c r="G1142" s="52"/>
      <c r="K1142" s="52"/>
    </row>
    <row r="1143" spans="7:11" x14ac:dyDescent="0.2">
      <c r="G1143" s="52"/>
      <c r="K1143" s="52"/>
    </row>
    <row r="1144" spans="7:11" x14ac:dyDescent="0.2">
      <c r="G1144" s="52"/>
      <c r="K1144" s="52"/>
    </row>
    <row r="1145" spans="7:11" x14ac:dyDescent="0.2">
      <c r="G1145" s="52"/>
      <c r="K1145" s="52"/>
    </row>
    <row r="1146" spans="7:11" x14ac:dyDescent="0.2">
      <c r="G1146" s="52"/>
      <c r="K1146" s="52"/>
    </row>
    <row r="1147" spans="7:11" x14ac:dyDescent="0.2">
      <c r="G1147" s="52"/>
      <c r="K1147" s="52"/>
    </row>
    <row r="1148" spans="7:11" x14ac:dyDescent="0.2">
      <c r="G1148" s="52"/>
      <c r="K1148" s="52"/>
    </row>
    <row r="1149" spans="7:11" x14ac:dyDescent="0.2">
      <c r="G1149" s="52"/>
      <c r="K1149" s="52"/>
    </row>
    <row r="1150" spans="7:11" x14ac:dyDescent="0.2">
      <c r="G1150" s="52"/>
      <c r="K1150" s="52"/>
    </row>
    <row r="1151" spans="7:11" x14ac:dyDescent="0.2">
      <c r="G1151" s="52"/>
      <c r="K1151" s="52"/>
    </row>
    <row r="1152" spans="7:11" x14ac:dyDescent="0.2">
      <c r="G1152" s="52"/>
      <c r="K1152" s="52"/>
    </row>
    <row r="1153" spans="7:11" x14ac:dyDescent="0.2">
      <c r="G1153" s="52"/>
      <c r="K1153" s="52"/>
    </row>
    <row r="1154" spans="7:11" x14ac:dyDescent="0.2">
      <c r="G1154" s="52"/>
      <c r="K1154" s="52"/>
    </row>
    <row r="1155" spans="7:11" x14ac:dyDescent="0.2">
      <c r="G1155" s="52"/>
      <c r="K1155" s="52"/>
    </row>
    <row r="1156" spans="7:11" x14ac:dyDescent="0.2">
      <c r="G1156" s="52"/>
      <c r="K1156" s="52"/>
    </row>
    <row r="1157" spans="7:11" x14ac:dyDescent="0.2">
      <c r="G1157" s="52"/>
      <c r="K1157" s="52"/>
    </row>
    <row r="1158" spans="7:11" x14ac:dyDescent="0.2">
      <c r="G1158" s="52"/>
      <c r="K1158" s="52"/>
    </row>
    <row r="1159" spans="7:11" x14ac:dyDescent="0.2">
      <c r="G1159" s="52"/>
      <c r="K1159" s="52"/>
    </row>
    <row r="1160" spans="7:11" x14ac:dyDescent="0.2">
      <c r="G1160" s="52"/>
      <c r="K1160" s="52"/>
    </row>
    <row r="1161" spans="7:11" x14ac:dyDescent="0.2">
      <c r="G1161" s="52"/>
      <c r="K1161" s="52"/>
    </row>
    <row r="1162" spans="7:11" x14ac:dyDescent="0.2">
      <c r="G1162" s="52"/>
      <c r="K1162" s="52"/>
    </row>
    <row r="1163" spans="7:11" x14ac:dyDescent="0.2">
      <c r="G1163" s="52"/>
      <c r="K1163" s="52"/>
    </row>
    <row r="1164" spans="7:11" x14ac:dyDescent="0.2">
      <c r="G1164" s="52"/>
      <c r="K1164" s="52"/>
    </row>
    <row r="1165" spans="7:11" x14ac:dyDescent="0.2">
      <c r="G1165" s="52"/>
      <c r="K1165" s="52"/>
    </row>
    <row r="1166" spans="7:11" x14ac:dyDescent="0.2">
      <c r="G1166" s="52"/>
      <c r="K1166" s="52"/>
    </row>
    <row r="1167" spans="7:11" x14ac:dyDescent="0.2">
      <c r="G1167" s="52"/>
      <c r="K1167" s="52"/>
    </row>
    <row r="1168" spans="7:11" x14ac:dyDescent="0.2">
      <c r="G1168" s="52"/>
      <c r="K1168" s="52"/>
    </row>
    <row r="1169" spans="7:11" x14ac:dyDescent="0.2">
      <c r="G1169" s="52"/>
      <c r="K1169" s="52"/>
    </row>
    <row r="1170" spans="7:11" x14ac:dyDescent="0.2">
      <c r="G1170" s="52"/>
      <c r="K1170" s="52"/>
    </row>
    <row r="1171" spans="7:11" x14ac:dyDescent="0.2">
      <c r="G1171" s="52"/>
      <c r="K1171" s="52"/>
    </row>
    <row r="1172" spans="7:11" x14ac:dyDescent="0.2">
      <c r="G1172" s="52"/>
      <c r="K1172" s="52"/>
    </row>
    <row r="1173" spans="7:11" x14ac:dyDescent="0.2">
      <c r="G1173" s="52"/>
      <c r="K1173" s="52"/>
    </row>
    <row r="1174" spans="7:11" x14ac:dyDescent="0.2">
      <c r="G1174" s="52"/>
      <c r="K1174" s="52"/>
    </row>
    <row r="1175" spans="7:11" x14ac:dyDescent="0.2">
      <c r="G1175" s="52"/>
      <c r="K1175" s="52"/>
    </row>
    <row r="1176" spans="7:11" x14ac:dyDescent="0.2">
      <c r="G1176" s="52"/>
      <c r="K1176" s="52"/>
    </row>
    <row r="1177" spans="7:11" x14ac:dyDescent="0.2">
      <c r="G1177" s="52"/>
      <c r="K1177" s="52"/>
    </row>
    <row r="1178" spans="7:11" x14ac:dyDescent="0.2">
      <c r="G1178" s="52"/>
      <c r="K1178" s="52"/>
    </row>
    <row r="1179" spans="7:11" x14ac:dyDescent="0.2">
      <c r="G1179" s="52"/>
      <c r="K1179" s="52"/>
    </row>
    <row r="1180" spans="7:11" x14ac:dyDescent="0.2">
      <c r="G1180" s="52"/>
      <c r="K1180" s="52"/>
    </row>
    <row r="1181" spans="7:11" x14ac:dyDescent="0.2">
      <c r="G1181" s="52"/>
      <c r="K1181" s="52"/>
    </row>
    <row r="1182" spans="7:11" x14ac:dyDescent="0.2">
      <c r="G1182" s="52"/>
      <c r="K1182" s="52"/>
    </row>
    <row r="1183" spans="7:11" x14ac:dyDescent="0.2">
      <c r="G1183" s="52"/>
      <c r="K1183" s="52"/>
    </row>
    <row r="1184" spans="7:11" x14ac:dyDescent="0.2">
      <c r="G1184" s="52"/>
      <c r="K1184" s="52"/>
    </row>
    <row r="1185" spans="7:11" x14ac:dyDescent="0.2">
      <c r="G1185" s="52"/>
      <c r="K1185" s="52"/>
    </row>
  </sheetData>
  <sheetProtection password="8919" sheet="1" objects="1" scenarios="1"/>
  <mergeCells count="36">
    <mergeCell ref="B57:C61"/>
    <mergeCell ref="D57:F62"/>
    <mergeCell ref="T57:V62"/>
    <mergeCell ref="B62:C62"/>
    <mergeCell ref="G62:S62"/>
    <mergeCell ref="D56:F56"/>
    <mergeCell ref="B39:D39"/>
    <mergeCell ref="B40:D40"/>
    <mergeCell ref="B43:K43"/>
    <mergeCell ref="B44:K44"/>
    <mergeCell ref="B45:K45"/>
    <mergeCell ref="B46:K46"/>
    <mergeCell ref="B48:K48"/>
    <mergeCell ref="B49:K49"/>
    <mergeCell ref="B50:K50"/>
    <mergeCell ref="B51:K51"/>
    <mergeCell ref="B52:K52"/>
    <mergeCell ref="B53:K53"/>
    <mergeCell ref="B54:K54"/>
    <mergeCell ref="U3:U5"/>
    <mergeCell ref="B30:D30"/>
    <mergeCell ref="B31:D31"/>
    <mergeCell ref="B34:D34"/>
    <mergeCell ref="B35:D35"/>
    <mergeCell ref="B38:D38"/>
    <mergeCell ref="L1:S1"/>
    <mergeCell ref="L2:S2"/>
    <mergeCell ref="E3:E4"/>
    <mergeCell ref="I3:I5"/>
    <mergeCell ref="M3:M5"/>
    <mergeCell ref="Q3:Q5"/>
    <mergeCell ref="L42:N50"/>
    <mergeCell ref="O42:V42"/>
    <mergeCell ref="O43:V55"/>
    <mergeCell ref="L51:N55"/>
    <mergeCell ref="G57:S61"/>
  </mergeCells>
  <conditionalFormatting sqref="E9:V41">
    <cfRule type="cellIs" dxfId="2" priority="3" operator="notEqual">
      <formula>0</formula>
    </cfRule>
  </conditionalFormatting>
  <conditionalFormatting sqref="F9:H25 F30:H39 J9:L25 J30:L39 N9:P25 N30:P39 R9:T25 R30:T3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62"/>
  <sheetViews>
    <sheetView zoomScale="80" zoomScaleNormal="80" workbookViewId="0">
      <selection activeCell="K19" sqref="K19"/>
    </sheetView>
  </sheetViews>
  <sheetFormatPr defaultColWidth="9.140625" defaultRowHeight="15" x14ac:dyDescent="0.2"/>
  <cols>
    <col min="1" max="1" width="9.140625" style="337"/>
    <col min="2" max="2" width="58.5703125" style="337" customWidth="1"/>
    <col min="3" max="5" width="25.7109375" style="337" customWidth="1"/>
    <col min="6" max="16384" width="9.140625" style="337"/>
  </cols>
  <sheetData>
    <row r="1" spans="1:6" ht="15.75" thickBot="1" x14ac:dyDescent="0.25">
      <c r="A1" s="326"/>
      <c r="B1" s="326"/>
      <c r="C1" s="326"/>
      <c r="D1" s="326"/>
      <c r="E1" s="326"/>
      <c r="F1" s="326"/>
    </row>
    <row r="2" spans="1:6" x14ac:dyDescent="0.2">
      <c r="A2" s="326"/>
      <c r="B2" s="206" t="str">
        <f>Approved_Budget!B1</f>
        <v>[insert FC name]</v>
      </c>
      <c r="C2" s="190"/>
      <c r="D2" s="171"/>
      <c r="E2" s="172"/>
      <c r="F2" s="326"/>
    </row>
    <row r="3" spans="1:6" x14ac:dyDescent="0.2">
      <c r="A3" s="326"/>
      <c r="B3" s="133" t="s">
        <v>1</v>
      </c>
      <c r="C3" s="180"/>
      <c r="D3" s="173"/>
      <c r="E3" s="174"/>
      <c r="F3" s="326"/>
    </row>
    <row r="4" spans="1:6" x14ac:dyDescent="0.2">
      <c r="A4" s="326"/>
      <c r="B4" s="297" t="s">
        <v>94</v>
      </c>
      <c r="C4" s="170"/>
      <c r="D4" s="189" t="s">
        <v>2</v>
      </c>
      <c r="E4" s="207" t="str">
        <f>Approved_Budget!E2</f>
        <v>[insert fiscal]</v>
      </c>
      <c r="F4" s="326"/>
    </row>
    <row r="5" spans="1:6" s="338" customFormat="1" ht="31.5" x14ac:dyDescent="0.25">
      <c r="A5" s="328"/>
      <c r="B5" s="182" t="s">
        <v>7</v>
      </c>
      <c r="C5" s="181" t="s">
        <v>95</v>
      </c>
      <c r="D5" s="183" t="s">
        <v>96</v>
      </c>
      <c r="E5" s="184" t="s">
        <v>97</v>
      </c>
      <c r="F5" s="327"/>
    </row>
    <row r="6" spans="1:6" x14ac:dyDescent="0.2">
      <c r="A6" s="326"/>
      <c r="B6" s="191" t="s">
        <v>9</v>
      </c>
      <c r="C6" s="185"/>
      <c r="D6" s="186"/>
      <c r="E6" s="192"/>
      <c r="F6" s="326"/>
    </row>
    <row r="7" spans="1:6" x14ac:dyDescent="0.2">
      <c r="A7" s="326"/>
      <c r="B7" s="134" t="s">
        <v>10</v>
      </c>
      <c r="C7" s="187"/>
      <c r="D7" s="188"/>
      <c r="E7" s="193"/>
      <c r="F7" s="326"/>
    </row>
    <row r="8" spans="1:6" x14ac:dyDescent="0.2">
      <c r="A8" s="326"/>
      <c r="B8" s="134" t="s">
        <v>11</v>
      </c>
      <c r="C8" s="187"/>
      <c r="D8" s="188"/>
      <c r="E8" s="193"/>
      <c r="F8" s="326"/>
    </row>
    <row r="9" spans="1:6" x14ac:dyDescent="0.2">
      <c r="A9" s="326"/>
      <c r="B9" s="329">
        <f>Approved_Budget!B10</f>
        <v>0</v>
      </c>
      <c r="C9" s="208">
        <f>Approved_Budget!E10</f>
        <v>0</v>
      </c>
      <c r="D9" s="219"/>
      <c r="E9" s="194">
        <f>C9+D9</f>
        <v>0</v>
      </c>
      <c r="F9" s="326"/>
    </row>
    <row r="10" spans="1:6" x14ac:dyDescent="0.2">
      <c r="A10" s="326"/>
      <c r="B10" s="329">
        <f>Approved_Budget!B11</f>
        <v>0</v>
      </c>
      <c r="C10" s="208">
        <f>Approved_Budget!E11</f>
        <v>0</v>
      </c>
      <c r="D10" s="219"/>
      <c r="E10" s="194">
        <f t="shared" ref="E10:E25" si="0">C10+D10</f>
        <v>0</v>
      </c>
      <c r="F10" s="326"/>
    </row>
    <row r="11" spans="1:6" x14ac:dyDescent="0.2">
      <c r="A11" s="326"/>
      <c r="B11" s="329">
        <f>Approved_Budget!B12</f>
        <v>0</v>
      </c>
      <c r="C11" s="208">
        <f>Approved_Budget!E12</f>
        <v>0</v>
      </c>
      <c r="D11" s="219"/>
      <c r="E11" s="194">
        <f t="shared" si="0"/>
        <v>0</v>
      </c>
      <c r="F11" s="326"/>
    </row>
    <row r="12" spans="1:6" x14ac:dyDescent="0.2">
      <c r="A12" s="326"/>
      <c r="B12" s="329">
        <f>Approved_Budget!B13</f>
        <v>0</v>
      </c>
      <c r="C12" s="208">
        <f>Approved_Budget!E13</f>
        <v>0</v>
      </c>
      <c r="D12" s="219"/>
      <c r="E12" s="194">
        <f t="shared" si="0"/>
        <v>0</v>
      </c>
      <c r="F12" s="326"/>
    </row>
    <row r="13" spans="1:6" x14ac:dyDescent="0.2">
      <c r="A13" s="326"/>
      <c r="B13" s="329">
        <f>Approved_Budget!B14</f>
        <v>0</v>
      </c>
      <c r="C13" s="208">
        <f>Approved_Budget!E14</f>
        <v>0</v>
      </c>
      <c r="D13" s="219"/>
      <c r="E13" s="194">
        <f t="shared" si="0"/>
        <v>0</v>
      </c>
      <c r="F13" s="326"/>
    </row>
    <row r="14" spans="1:6" x14ac:dyDescent="0.2">
      <c r="A14" s="326"/>
      <c r="B14" s="134" t="s">
        <v>14</v>
      </c>
      <c r="C14" s="195"/>
      <c r="D14" s="220"/>
      <c r="E14" s="196"/>
      <c r="F14" s="326"/>
    </row>
    <row r="15" spans="1:6" x14ac:dyDescent="0.2">
      <c r="A15" s="326"/>
      <c r="B15" s="137" t="s">
        <v>15</v>
      </c>
      <c r="C15" s="208">
        <f>Approved_Budget!E16</f>
        <v>0</v>
      </c>
      <c r="D15" s="219"/>
      <c r="E15" s="194">
        <f t="shared" si="0"/>
        <v>0</v>
      </c>
      <c r="F15" s="326"/>
    </row>
    <row r="16" spans="1:6" x14ac:dyDescent="0.2">
      <c r="A16" s="326"/>
      <c r="B16" s="137" t="s">
        <v>16</v>
      </c>
      <c r="C16" s="208">
        <f>Approved_Budget!E17</f>
        <v>0</v>
      </c>
      <c r="D16" s="219"/>
      <c r="E16" s="194">
        <f t="shared" si="0"/>
        <v>0</v>
      </c>
      <c r="F16" s="326"/>
    </row>
    <row r="17" spans="1:6" x14ac:dyDescent="0.2">
      <c r="A17" s="326"/>
      <c r="B17" s="137" t="s">
        <v>17</v>
      </c>
      <c r="C17" s="208">
        <f>Approved_Budget!E18</f>
        <v>0</v>
      </c>
      <c r="D17" s="219"/>
      <c r="E17" s="194">
        <f t="shared" si="0"/>
        <v>0</v>
      </c>
      <c r="F17" s="326"/>
    </row>
    <row r="18" spans="1:6" x14ac:dyDescent="0.2">
      <c r="A18" s="326"/>
      <c r="B18" s="137" t="s">
        <v>18</v>
      </c>
      <c r="C18" s="208">
        <f>Approved_Budget!E19</f>
        <v>0</v>
      </c>
      <c r="D18" s="219"/>
      <c r="E18" s="194">
        <f t="shared" si="0"/>
        <v>0</v>
      </c>
      <c r="F18" s="326"/>
    </row>
    <row r="19" spans="1:6" x14ac:dyDescent="0.2">
      <c r="A19" s="326"/>
      <c r="B19" s="137" t="s">
        <v>19</v>
      </c>
      <c r="C19" s="208">
        <f>Approved_Budget!E20</f>
        <v>0</v>
      </c>
      <c r="D19" s="219"/>
      <c r="E19" s="194">
        <f t="shared" si="0"/>
        <v>0</v>
      </c>
      <c r="F19" s="326"/>
    </row>
    <row r="20" spans="1:6" x14ac:dyDescent="0.2">
      <c r="A20" s="326"/>
      <c r="B20" s="137" t="s">
        <v>20</v>
      </c>
      <c r="C20" s="208">
        <f>Approved_Budget!E21</f>
        <v>0</v>
      </c>
      <c r="D20" s="219"/>
      <c r="E20" s="194">
        <f t="shared" si="0"/>
        <v>0</v>
      </c>
      <c r="F20" s="326"/>
    </row>
    <row r="21" spans="1:6" x14ac:dyDescent="0.2">
      <c r="A21" s="326"/>
      <c r="B21" s="137" t="s">
        <v>21</v>
      </c>
      <c r="C21" s="208">
        <f>Approved_Budget!E22</f>
        <v>0</v>
      </c>
      <c r="D21" s="219"/>
      <c r="E21" s="194">
        <f t="shared" si="0"/>
        <v>0</v>
      </c>
      <c r="F21" s="326"/>
    </row>
    <row r="22" spans="1:6" x14ac:dyDescent="0.2">
      <c r="A22" s="326"/>
      <c r="B22" s="137" t="s">
        <v>22</v>
      </c>
      <c r="C22" s="208">
        <f>Approved_Budget!E23</f>
        <v>0</v>
      </c>
      <c r="D22" s="219"/>
      <c r="E22" s="194">
        <f t="shared" si="0"/>
        <v>0</v>
      </c>
      <c r="F22" s="326"/>
    </row>
    <row r="23" spans="1:6" x14ac:dyDescent="0.2">
      <c r="A23" s="326"/>
      <c r="B23" s="137" t="s">
        <v>23</v>
      </c>
      <c r="C23" s="208">
        <f>Approved_Budget!E24</f>
        <v>0</v>
      </c>
      <c r="D23" s="219"/>
      <c r="E23" s="194">
        <f t="shared" si="0"/>
        <v>0</v>
      </c>
      <c r="F23" s="326"/>
    </row>
    <row r="24" spans="1:6" x14ac:dyDescent="0.2">
      <c r="A24" s="326"/>
      <c r="B24" s="137" t="s">
        <v>24</v>
      </c>
      <c r="C24" s="208">
        <f>Approved_Budget!E25</f>
        <v>0</v>
      </c>
      <c r="D24" s="219"/>
      <c r="E24" s="194">
        <f t="shared" si="0"/>
        <v>0</v>
      </c>
      <c r="F24" s="326"/>
    </row>
    <row r="25" spans="1:6" x14ac:dyDescent="0.2">
      <c r="A25" s="326"/>
      <c r="B25" s="137" t="s">
        <v>25</v>
      </c>
      <c r="C25" s="208">
        <f>Approved_Budget!E26</f>
        <v>0</v>
      </c>
      <c r="D25" s="219"/>
      <c r="E25" s="194">
        <f t="shared" si="0"/>
        <v>0</v>
      </c>
      <c r="F25" s="326"/>
    </row>
    <row r="26" spans="1:6" x14ac:dyDescent="0.2">
      <c r="A26" s="326"/>
      <c r="B26" s="130" t="s">
        <v>26</v>
      </c>
      <c r="C26" s="197">
        <f>SUM(C7:C25)</f>
        <v>0</v>
      </c>
      <c r="D26" s="198">
        <f>SUM(D9:D25)</f>
        <v>0</v>
      </c>
      <c r="E26" s="199">
        <f>SUM(E9:E25)</f>
        <v>0</v>
      </c>
      <c r="F26" s="326"/>
    </row>
    <row r="27" spans="1:6" ht="15.75" x14ac:dyDescent="0.2">
      <c r="A27" s="326"/>
      <c r="B27" s="211" t="s">
        <v>108</v>
      </c>
      <c r="C27" s="212"/>
      <c r="D27" s="330"/>
      <c r="E27" s="213"/>
      <c r="F27" s="326"/>
    </row>
    <row r="28" spans="1:6" x14ac:dyDescent="0.2">
      <c r="A28" s="326"/>
      <c r="B28" s="482" t="s">
        <v>27</v>
      </c>
      <c r="C28" s="403"/>
      <c r="D28" s="403"/>
      <c r="E28" s="552"/>
      <c r="F28" s="326"/>
    </row>
    <row r="29" spans="1:6" x14ac:dyDescent="0.2">
      <c r="A29" s="326"/>
      <c r="B29" s="397" t="s">
        <v>28</v>
      </c>
      <c r="C29" s="200"/>
      <c r="D29" s="331"/>
      <c r="E29" s="201"/>
      <c r="F29" s="326"/>
    </row>
    <row r="30" spans="1:6" x14ac:dyDescent="0.2">
      <c r="A30" s="326"/>
      <c r="B30" s="139" t="str">
        <f>Approved_Budget!B31</f>
        <v>1)</v>
      </c>
      <c r="C30" s="209">
        <f>Approved_Budget!E31</f>
        <v>0</v>
      </c>
      <c r="D30" s="219"/>
      <c r="E30" s="194">
        <f>C30+D30</f>
        <v>0</v>
      </c>
      <c r="F30" s="326"/>
    </row>
    <row r="31" spans="1:6" x14ac:dyDescent="0.2">
      <c r="A31" s="326"/>
      <c r="B31" s="139" t="str">
        <f>Approved_Budget!B32</f>
        <v>2)</v>
      </c>
      <c r="C31" s="210">
        <f>Approved_Budget!E32</f>
        <v>0</v>
      </c>
      <c r="D31" s="221"/>
      <c r="E31" s="194">
        <f t="shared" ref="E31:E39" si="1">C31+D31</f>
        <v>0</v>
      </c>
      <c r="F31" s="326"/>
    </row>
    <row r="32" spans="1:6" x14ac:dyDescent="0.2">
      <c r="A32" s="326"/>
      <c r="B32" s="482" t="s">
        <v>31</v>
      </c>
      <c r="C32" s="403"/>
      <c r="D32" s="403"/>
      <c r="E32" s="552"/>
      <c r="F32" s="326"/>
    </row>
    <row r="33" spans="1:6" x14ac:dyDescent="0.2">
      <c r="A33" s="326"/>
      <c r="B33" s="397" t="s">
        <v>28</v>
      </c>
      <c r="C33" s="200"/>
      <c r="D33" s="331"/>
      <c r="E33" s="201"/>
      <c r="F33" s="326"/>
    </row>
    <row r="34" spans="1:6" x14ac:dyDescent="0.2">
      <c r="A34" s="326"/>
      <c r="B34" s="223" t="str">
        <f>Approved_Budget!B35</f>
        <v>1)</v>
      </c>
      <c r="C34" s="209">
        <f>Approved_Budget!E35</f>
        <v>0</v>
      </c>
      <c r="D34" s="222"/>
      <c r="E34" s="194">
        <f t="shared" si="1"/>
        <v>0</v>
      </c>
      <c r="F34" s="326"/>
    </row>
    <row r="35" spans="1:6" x14ac:dyDescent="0.2">
      <c r="A35" s="326"/>
      <c r="B35" s="223" t="str">
        <f>Approved_Budget!B36</f>
        <v>2)</v>
      </c>
      <c r="C35" s="210">
        <f>Approved_Budget!E36</f>
        <v>0</v>
      </c>
      <c r="D35" s="221"/>
      <c r="E35" s="194">
        <f t="shared" si="1"/>
        <v>0</v>
      </c>
      <c r="F35" s="326"/>
    </row>
    <row r="36" spans="1:6" x14ac:dyDescent="0.2">
      <c r="A36" s="326"/>
      <c r="B36" s="482" t="s">
        <v>32</v>
      </c>
      <c r="C36" s="403"/>
      <c r="D36" s="403"/>
      <c r="E36" s="552"/>
      <c r="F36" s="326"/>
    </row>
    <row r="37" spans="1:6" x14ac:dyDescent="0.2">
      <c r="A37" s="326"/>
      <c r="B37" s="397" t="s">
        <v>28</v>
      </c>
      <c r="C37" s="200"/>
      <c r="D37" s="331"/>
      <c r="E37" s="201"/>
      <c r="F37" s="326"/>
    </row>
    <row r="38" spans="1:6" x14ac:dyDescent="0.2">
      <c r="A38" s="326"/>
      <c r="B38" s="223" t="str">
        <f>Approved_Budget!B39</f>
        <v>1)</v>
      </c>
      <c r="C38" s="209">
        <f>Approved_Budget!E39</f>
        <v>0</v>
      </c>
      <c r="D38" s="222"/>
      <c r="E38" s="194">
        <f t="shared" si="1"/>
        <v>0</v>
      </c>
      <c r="F38" s="326"/>
    </row>
    <row r="39" spans="1:6" x14ac:dyDescent="0.2">
      <c r="A39" s="326"/>
      <c r="B39" s="223" t="str">
        <f>Approved_Budget!B40</f>
        <v>2)</v>
      </c>
      <c r="C39" s="209">
        <f>Approved_Budget!E40</f>
        <v>0</v>
      </c>
      <c r="D39" s="219"/>
      <c r="E39" s="194">
        <f t="shared" si="1"/>
        <v>0</v>
      </c>
      <c r="F39" s="326"/>
    </row>
    <row r="40" spans="1:6" x14ac:dyDescent="0.2">
      <c r="A40" s="326"/>
      <c r="B40" s="132" t="s">
        <v>34</v>
      </c>
      <c r="C40" s="202">
        <f>SUM(C27:C39)</f>
        <v>0</v>
      </c>
      <c r="D40" s="198">
        <f>SUM(D30:D39)</f>
        <v>0</v>
      </c>
      <c r="E40" s="199">
        <f>SUM(E30:E39)</f>
        <v>0</v>
      </c>
      <c r="F40" s="326"/>
    </row>
    <row r="41" spans="1:6" ht="15.75" thickBot="1" x14ac:dyDescent="0.25">
      <c r="A41" s="326"/>
      <c r="B41" s="138" t="s">
        <v>35</v>
      </c>
      <c r="C41" s="203">
        <f>C40+C26</f>
        <v>0</v>
      </c>
      <c r="D41" s="204">
        <f>D40+D26</f>
        <v>0</v>
      </c>
      <c r="E41" s="205">
        <f>E40+E26</f>
        <v>0</v>
      </c>
      <c r="F41" s="326"/>
    </row>
    <row r="42" spans="1:6" ht="15.75" x14ac:dyDescent="0.2">
      <c r="A42" s="326"/>
      <c r="B42" s="555" t="s">
        <v>98</v>
      </c>
      <c r="C42" s="556"/>
      <c r="D42" s="556"/>
      <c r="E42" s="557"/>
      <c r="F42" s="326"/>
    </row>
    <row r="43" spans="1:6" x14ac:dyDescent="0.2">
      <c r="A43" s="326"/>
      <c r="B43" s="558"/>
      <c r="C43" s="559"/>
      <c r="D43" s="559"/>
      <c r="E43" s="560"/>
      <c r="F43" s="326"/>
    </row>
    <row r="44" spans="1:6" x14ac:dyDescent="0.2">
      <c r="A44" s="326"/>
      <c r="B44" s="558"/>
      <c r="C44" s="559"/>
      <c r="D44" s="559"/>
      <c r="E44" s="560"/>
      <c r="F44" s="326"/>
    </row>
    <row r="45" spans="1:6" x14ac:dyDescent="0.2">
      <c r="A45" s="326"/>
      <c r="B45" s="558"/>
      <c r="C45" s="559"/>
      <c r="D45" s="559"/>
      <c r="E45" s="560"/>
      <c r="F45" s="326"/>
    </row>
    <row r="46" spans="1:6" x14ac:dyDescent="0.2">
      <c r="A46" s="326"/>
      <c r="B46" s="558"/>
      <c r="C46" s="559"/>
      <c r="D46" s="559"/>
      <c r="E46" s="560"/>
      <c r="F46" s="326"/>
    </row>
    <row r="47" spans="1:6" ht="15.75" thickBot="1" x14ac:dyDescent="0.25">
      <c r="A47" s="326"/>
      <c r="B47" s="561"/>
      <c r="C47" s="562"/>
      <c r="D47" s="562"/>
      <c r="E47" s="563"/>
      <c r="F47" s="326"/>
    </row>
    <row r="48" spans="1:6" ht="15.75" x14ac:dyDescent="0.2">
      <c r="A48" s="326"/>
      <c r="B48" s="564" t="s">
        <v>99</v>
      </c>
      <c r="C48" s="565"/>
      <c r="D48" s="565"/>
      <c r="E48" s="566"/>
      <c r="F48" s="326"/>
    </row>
    <row r="49" spans="1:6" x14ac:dyDescent="0.2">
      <c r="A49" s="326"/>
      <c r="B49" s="567"/>
      <c r="C49" s="568"/>
      <c r="D49" s="568"/>
      <c r="E49" s="569"/>
      <c r="F49" s="326"/>
    </row>
    <row r="50" spans="1:6" ht="15.75" thickBot="1" x14ac:dyDescent="0.25">
      <c r="A50" s="326"/>
      <c r="B50" s="570"/>
      <c r="C50" s="571"/>
      <c r="D50" s="571"/>
      <c r="E50" s="572"/>
      <c r="F50" s="326"/>
    </row>
    <row r="51" spans="1:6" ht="15.75" x14ac:dyDescent="0.25">
      <c r="A51" s="326"/>
      <c r="B51" s="332" t="s">
        <v>100</v>
      </c>
      <c r="C51" s="333"/>
      <c r="D51" s="333"/>
      <c r="E51" s="334"/>
      <c r="F51" s="326"/>
    </row>
    <row r="52" spans="1:6" ht="15.75" x14ac:dyDescent="0.25">
      <c r="A52" s="326"/>
      <c r="B52" s="175"/>
      <c r="C52" s="129"/>
      <c r="D52" s="129"/>
      <c r="E52" s="176"/>
      <c r="F52" s="326"/>
    </row>
    <row r="53" spans="1:6" ht="15.75" x14ac:dyDescent="0.25">
      <c r="A53" s="326"/>
      <c r="B53" s="177" t="s">
        <v>101</v>
      </c>
      <c r="C53" s="127"/>
      <c r="D53" s="128"/>
      <c r="E53" s="178"/>
      <c r="F53" s="326"/>
    </row>
    <row r="54" spans="1:6" ht="15.75" x14ac:dyDescent="0.25">
      <c r="A54" s="326"/>
      <c r="B54" s="177" t="s">
        <v>102</v>
      </c>
      <c r="C54" s="127"/>
      <c r="D54" s="128"/>
      <c r="E54" s="178"/>
      <c r="F54" s="326"/>
    </row>
    <row r="55" spans="1:6" ht="15.75" x14ac:dyDescent="0.25">
      <c r="A55" s="326"/>
      <c r="B55" s="177" t="s">
        <v>103</v>
      </c>
      <c r="C55" s="127"/>
      <c r="D55" s="128"/>
      <c r="E55" s="178"/>
      <c r="F55" s="326"/>
    </row>
    <row r="56" spans="1:6" ht="15.75" x14ac:dyDescent="0.25">
      <c r="A56" s="326"/>
      <c r="B56" s="177" t="s">
        <v>104</v>
      </c>
      <c r="C56" s="127"/>
      <c r="D56" s="128"/>
      <c r="E56" s="178"/>
      <c r="F56" s="326"/>
    </row>
    <row r="57" spans="1:6" ht="15.75" x14ac:dyDescent="0.25">
      <c r="A57" s="326"/>
      <c r="B57" s="177"/>
      <c r="C57" s="128"/>
      <c r="D57" s="128"/>
      <c r="E57" s="178"/>
      <c r="F57" s="326"/>
    </row>
    <row r="58" spans="1:6" ht="15.75" x14ac:dyDescent="0.25">
      <c r="A58" s="326"/>
      <c r="B58" s="177"/>
      <c r="C58" s="128"/>
      <c r="D58" s="128"/>
      <c r="E58" s="178"/>
      <c r="F58" s="326"/>
    </row>
    <row r="59" spans="1:6" ht="15.75" x14ac:dyDescent="0.25">
      <c r="A59" s="326"/>
      <c r="B59" s="177"/>
      <c r="C59" s="128"/>
      <c r="D59" s="128"/>
      <c r="E59" s="178"/>
      <c r="F59" s="326"/>
    </row>
    <row r="60" spans="1:6" ht="16.5" thickBot="1" x14ac:dyDescent="0.3">
      <c r="A60" s="326"/>
      <c r="B60" s="179"/>
      <c r="C60" s="553" t="s">
        <v>105</v>
      </c>
      <c r="D60" s="553"/>
      <c r="E60" s="554"/>
      <c r="F60" s="326"/>
    </row>
    <row r="61" spans="1:6" x14ac:dyDescent="0.2">
      <c r="A61" s="326"/>
      <c r="B61" s="326"/>
      <c r="C61" s="326"/>
      <c r="D61" s="326"/>
      <c r="E61" s="326"/>
      <c r="F61" s="326"/>
    </row>
    <row r="62" spans="1:6" x14ac:dyDescent="0.2">
      <c r="A62" s="326"/>
      <c r="B62" s="326"/>
      <c r="C62" s="326"/>
      <c r="D62" s="326"/>
      <c r="E62" s="326"/>
      <c r="F62" s="326"/>
    </row>
  </sheetData>
  <sheetProtection algorithmName="SHA-512" hashValue="Vn1AUWu1kvHV3LDgr/Dwobow5pgxUJeDAnhk4pHCkDVECTSA9VQ7V8+9P+lNZyk4VqHJ+XvZxC4Ls6jviyxESA==" saltValue="X8+VywZBx3Gy7gQYQB63Hg==" spinCount="100000" sheet="1" selectLockedCells="1"/>
  <mergeCells count="8">
    <mergeCell ref="B28:E28"/>
    <mergeCell ref="B32:E32"/>
    <mergeCell ref="B36:E36"/>
    <mergeCell ref="C60:E60"/>
    <mergeCell ref="B42:E42"/>
    <mergeCell ref="B43:E47"/>
    <mergeCell ref="B48:E48"/>
    <mergeCell ref="B49:E5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5FC5EC-8B11-40EF-86BF-D78A66454092}">
  <ds:schemaRefs>
    <ds:schemaRef ds:uri="http://purl.org/dc/elements/1.1/"/>
    <ds:schemaRef ds:uri="86fc4f72-9829-4a21-b893-78b57425483b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7383ebb-8b0f-4845-b6e9-b7f9d18c9f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D3E73A-A53D-4A68-8D38-EE947A406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3BB48-80D4-4A8C-A07F-EB6F7A2B8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Approved_Budget</vt:lpstr>
      <vt:lpstr>1qrt</vt:lpstr>
      <vt:lpstr>2qrt</vt:lpstr>
      <vt:lpstr>2qrt_check</vt:lpstr>
      <vt:lpstr>3qrt</vt:lpstr>
      <vt:lpstr>3qrt_check</vt:lpstr>
      <vt:lpstr>final</vt:lpstr>
      <vt:lpstr>final_check</vt:lpstr>
      <vt:lpstr>Budget_Amendment</vt:lpstr>
      <vt:lpstr>Carry_Forward_Request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Robertson</dc:creator>
  <cp:keywords/>
  <dc:description/>
  <cp:lastModifiedBy>Terri</cp:lastModifiedBy>
  <cp:revision/>
  <dcterms:created xsi:type="dcterms:W3CDTF">2015-01-29T18:58:31Z</dcterms:created>
  <dcterms:modified xsi:type="dcterms:W3CDTF">2023-07-25T16:26:50Z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