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caafc-my.sharepoint.com/personal/tstachowicz_bcaafc_com/Documents/Documents/_Templates &amp; Resources/Reporting Templates/Cashflows 2026/Final/"/>
    </mc:Choice>
  </mc:AlternateContent>
  <xr:revisionPtr revIDLastSave="511" documentId="11_F3D8FDCC5369270ABAF7935367361B229F790793" xr6:coauthVersionLast="47" xr6:coauthVersionMax="47" xr10:uidLastSave="{F7BB0E11-C10B-40EC-B3EA-6F96B2BF8661}"/>
  <workbookProtection workbookAlgorithmName="SHA-512" workbookHashValue="INqYjmXVlBplzXocM+e4yj/zdb4lm9Kfuzthemd88TplY4tZh4QicKGv5xHz/gSlIfDxR1E3mUNaeQl2KY0v7A==" workbookSaltValue="1ikOSx5zFW4haq41S0z2yg==" workbookSpinCount="100000" lockStructure="1"/>
  <bookViews>
    <workbookView xWindow="-120" yWindow="-120" windowWidth="29040" windowHeight="15720" xr2:uid="{00000000-000D-0000-FFFF-FFFF00000000}"/>
  </bookViews>
  <sheets>
    <sheet name="Approved_Budget" sheetId="1" r:id="rId1"/>
    <sheet name="Cashflow" sheetId="2" r:id="rId2"/>
    <sheet name="Budget_Amendment" sheetId="3" r:id="rId3"/>
    <sheet name="List" sheetId="10" state="hidden" r:id="rId4"/>
  </sheets>
  <definedNames>
    <definedName name="_xlnm.Print_Area" localSheetId="0">Approved_Budget!$A$1:$B$18</definedName>
    <definedName name="_xlnm.Print_Area" localSheetId="2">Budget_Amendment!$A$1:$D$31</definedName>
    <definedName name="_xlnm.Print_Area" localSheetId="1">Cashflow!$A$1:$S$36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B11" i="2"/>
  <c r="B7" i="2"/>
  <c r="B6" i="2"/>
  <c r="B5" i="2"/>
  <c r="A1" i="2"/>
  <c r="B8" i="1" l="1"/>
  <c r="D17" i="2" l="1"/>
  <c r="E17" i="2"/>
  <c r="G17" i="2"/>
  <c r="H17" i="2"/>
  <c r="I17" i="2"/>
  <c r="K17" i="2"/>
  <c r="L17" i="2"/>
  <c r="M17" i="2"/>
  <c r="O17" i="2"/>
  <c r="P17" i="2"/>
  <c r="Q17" i="2"/>
  <c r="C17" i="2"/>
  <c r="C18" i="2" l="1"/>
  <c r="O18" i="2"/>
  <c r="K18" i="2"/>
  <c r="G18" i="2"/>
  <c r="R12" i="2"/>
  <c r="R13" i="2"/>
  <c r="R14" i="2"/>
  <c r="R15" i="2"/>
  <c r="R16" i="2"/>
  <c r="R11" i="2"/>
  <c r="N12" i="2"/>
  <c r="N13" i="2"/>
  <c r="N14" i="2"/>
  <c r="N15" i="2"/>
  <c r="N16" i="2"/>
  <c r="N11" i="2"/>
  <c r="J12" i="2"/>
  <c r="J13" i="2"/>
  <c r="J14" i="2"/>
  <c r="J15" i="2"/>
  <c r="J16" i="2"/>
  <c r="J11" i="2"/>
  <c r="F12" i="2"/>
  <c r="F13" i="2"/>
  <c r="F14" i="2"/>
  <c r="F15" i="2"/>
  <c r="F16" i="2"/>
  <c r="F11" i="2"/>
  <c r="B12" i="2"/>
  <c r="B13" i="2"/>
  <c r="B14" i="2"/>
  <c r="B15" i="2"/>
  <c r="B16" i="2"/>
  <c r="B8" i="2"/>
  <c r="R17" i="2" l="1"/>
  <c r="R18" i="2" s="1"/>
  <c r="S12" i="2"/>
  <c r="J17" i="2"/>
  <c r="J18" i="2" s="1"/>
  <c r="S14" i="2"/>
  <c r="S11" i="2"/>
  <c r="N17" i="2"/>
  <c r="N18" i="2" s="1"/>
  <c r="S13" i="2"/>
  <c r="S16" i="2"/>
  <c r="S15" i="2"/>
  <c r="F17" i="2"/>
  <c r="F18" i="2" s="1"/>
  <c r="B7" i="3"/>
  <c r="D7" i="3" s="1"/>
  <c r="B8" i="3"/>
  <c r="D8" i="3" s="1"/>
  <c r="B9" i="3"/>
  <c r="D9" i="3" s="1"/>
  <c r="B10" i="3"/>
  <c r="D10" i="3" s="1"/>
  <c r="B11" i="3"/>
  <c r="D11" i="3" s="1"/>
  <c r="B6" i="3"/>
  <c r="D6" i="3" s="1"/>
  <c r="D4" i="3"/>
  <c r="A2" i="3"/>
  <c r="S17" i="2" l="1"/>
  <c r="S19" i="2" s="1"/>
  <c r="S18" i="2"/>
  <c r="D12" i="3"/>
  <c r="B4" i="2"/>
  <c r="A2" i="2"/>
  <c r="B16" i="1" l="1"/>
  <c r="B12" i="3" s="1"/>
  <c r="B17" i="2" l="1"/>
</calcChain>
</file>

<file path=xl/sharedStrings.xml><?xml version="1.0" encoding="utf-8"?>
<sst xmlns="http://schemas.openxmlformats.org/spreadsheetml/2006/main" count="126" uniqueCount="86">
  <si>
    <t xml:space="preserve">First Citizens Fund - Friendship Centre Program </t>
  </si>
  <si>
    <t>Allocation:</t>
  </si>
  <si>
    <t>Total Approved Budget:</t>
  </si>
  <si>
    <t>Approved Budget</t>
  </si>
  <si>
    <t>Salaries and Benefits</t>
  </si>
  <si>
    <t>Meeting Space</t>
  </si>
  <si>
    <t>Training</t>
  </si>
  <si>
    <t>Travel</t>
  </si>
  <si>
    <t>Program Supplies</t>
  </si>
  <si>
    <t>1st Quarter</t>
  </si>
  <si>
    <t>2nd Quarter</t>
  </si>
  <si>
    <t>3rd Quarter</t>
  </si>
  <si>
    <t>4th Quarter</t>
  </si>
  <si>
    <t>GRAND TOTAL</t>
  </si>
  <si>
    <t>April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</si>
  <si>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</si>
  <si>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</si>
  <si>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</si>
  <si>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</si>
  <si>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</si>
  <si>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</si>
  <si>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</si>
  <si>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</si>
  <si>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</si>
  <si>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</si>
  <si>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March</t>
  </si>
  <si>
    <t>Date</t>
  </si>
  <si>
    <t xml:space="preserve">Budget Amendment </t>
  </si>
  <si>
    <t xml:space="preserve">New Budget </t>
  </si>
  <si>
    <t xml:space="preserve">Approve the above request </t>
  </si>
  <si>
    <t>Approve the above request w/ suggested changes</t>
  </si>
  <si>
    <t>Conditional Approval with additional rationale</t>
  </si>
  <si>
    <t>Not approved</t>
  </si>
  <si>
    <t>Select 'Actual' or 'Forecast' from dropdown</t>
  </si>
  <si>
    <t>Actual</t>
  </si>
  <si>
    <t>Forecast</t>
  </si>
  <si>
    <t>Professional Services/Consulting Fees</t>
  </si>
  <si>
    <t>I certify that the amounts indicated accurately reflect actual expenditures and projected forecasts for the period specified, and that BCAAFC and/or the Government of BC may at any time request supporting documents for audit purposes.</t>
  </si>
  <si>
    <t>The budget information entered above will automatically populate in the 'Cashflow' tab</t>
  </si>
  <si>
    <t>[Select FC Name from Dropdown List]</t>
  </si>
  <si>
    <t>Cariboo Friendship Society</t>
  </si>
  <si>
    <t>Conayt Friendship Society</t>
  </si>
  <si>
    <t>Dze L K'ant Friendship Centre Society</t>
  </si>
  <si>
    <t>Fort Nelson Aboriginal Friendship Society</t>
  </si>
  <si>
    <t xml:space="preserve">Fort St. John Friendship Society </t>
  </si>
  <si>
    <t xml:space="preserve">Fraser Region Aboriginal Friendship Centre Association </t>
  </si>
  <si>
    <t>Friendship House Association of Prince Rupert</t>
  </si>
  <si>
    <t>Hiiye’yu Lelum (House of Friendship) Society</t>
  </si>
  <si>
    <t>Kamloops Aboriginal Friendship Society</t>
  </si>
  <si>
    <t>Kermode Friendship Society</t>
  </si>
  <si>
    <t xml:space="preserve">Ki-Low-Na Friendship Society </t>
  </si>
  <si>
    <t>Lillooet Friendship Centre Society</t>
  </si>
  <si>
    <t>Mission Friendship Centre Society</t>
  </si>
  <si>
    <t>Nawican Friendship Centre</t>
  </si>
  <si>
    <t>North Okanagan Friendship Centre Society</t>
  </si>
  <si>
    <t>Ooknakane Friendship Centre</t>
  </si>
  <si>
    <t>Port Alberni Friendship Center</t>
  </si>
  <si>
    <t xml:space="preserve">Prince George Native Friendship Centre Society </t>
  </si>
  <si>
    <t>Quesnel Tillicum Society</t>
  </si>
  <si>
    <t>Sacred Wolf Friendship Centre Society</t>
  </si>
  <si>
    <t>Tansi Friendship Centre Society</t>
  </si>
  <si>
    <t>Tillicum Lelum Aboriginal Society</t>
  </si>
  <si>
    <t xml:space="preserve">Vancouver Aboriginal Friendship Center Society </t>
  </si>
  <si>
    <t>Victoria Native Friendship Centre</t>
  </si>
  <si>
    <t>Wachiay Friendship Centre Society</t>
  </si>
  <si>
    <t>Fiscal Year:</t>
  </si>
  <si>
    <t>[insert fiscal year]</t>
  </si>
  <si>
    <t>Top Up Funding (if applicable):</t>
  </si>
  <si>
    <t>BCAAFC Approved Carry Forward (if applicable):</t>
  </si>
  <si>
    <t>TOTAL EXPENSES:</t>
  </si>
  <si>
    <t>Eligible Budget Line Items</t>
  </si>
  <si>
    <r>
      <t>Anticipated Surplus/</t>
    </r>
    <r>
      <rPr>
        <b/>
        <i/>
        <sz val="12.5"/>
        <color rgb="FFC00000"/>
        <rFont val="Arial"/>
        <family val="2"/>
      </rPr>
      <t>(Deficit)</t>
    </r>
    <r>
      <rPr>
        <b/>
        <i/>
        <sz val="12.5"/>
        <rFont val="Arial"/>
        <family val="2"/>
      </rPr>
      <t>:</t>
    </r>
  </si>
  <si>
    <r>
      <t xml:space="preserve">Only listed budget line items are allowed. </t>
    </r>
    <r>
      <rPr>
        <b/>
        <u/>
        <sz val="12"/>
        <color rgb="FFFF0000"/>
        <rFont val="Arial"/>
        <family val="2"/>
      </rPr>
      <t>Do not add or edit the listed budget lines in any way.</t>
    </r>
  </si>
  <si>
    <t>Adjustments to the 'Total Approved Budget' line items must be made on the 'Approved_Budget' worksheet.</t>
  </si>
  <si>
    <t>Two (2) signatures are required to finalize this report.</t>
  </si>
  <si>
    <t>Executive Director</t>
  </si>
  <si>
    <t>Signature &amp; Print Name</t>
  </si>
  <si>
    <t>Financial Officer</t>
  </si>
  <si>
    <t>Cashflow Notes / Financial Commentary</t>
  </si>
  <si>
    <r>
      <t xml:space="preserve">(Increase / </t>
    </r>
    <r>
      <rPr>
        <b/>
        <sz val="12"/>
        <color rgb="FFFF0000"/>
        <rFont val="Arial"/>
        <family val="2"/>
      </rPr>
      <t>Decrease</t>
    </r>
    <r>
      <rPr>
        <b/>
        <sz val="12"/>
        <rFont val="Arial"/>
        <family val="2"/>
      </rPr>
      <t>)</t>
    </r>
  </si>
  <si>
    <r>
      <t xml:space="preserve">Reason for Amendment Request </t>
    </r>
    <r>
      <rPr>
        <b/>
        <sz val="12"/>
        <color rgb="FFC00000"/>
        <rFont val="Arial"/>
        <family val="2"/>
      </rPr>
      <t>(required)</t>
    </r>
    <r>
      <rPr>
        <b/>
        <sz val="12"/>
        <rFont val="Arial"/>
        <family val="2"/>
      </rPr>
      <t xml:space="preserve">:
</t>
    </r>
  </si>
  <si>
    <r>
      <t xml:space="preserve">Name &amp; Signature </t>
    </r>
    <r>
      <rPr>
        <b/>
        <sz val="12"/>
        <color rgb="FFC00000"/>
        <rFont val="Arial"/>
        <family val="2"/>
      </rPr>
      <t>(required)</t>
    </r>
    <r>
      <rPr>
        <b/>
        <sz val="12"/>
        <color theme="1"/>
        <rFont val="Arial"/>
        <family val="2"/>
      </rPr>
      <t xml:space="preserve">: </t>
    </r>
  </si>
  <si>
    <t>BCAAFC Office Use Only</t>
  </si>
  <si>
    <t>Authorized BCAAFC Signature</t>
  </si>
  <si>
    <t>[insert answer here]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</si>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</sst>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8" formatCode="&quot;$&quot;#,##0.00;[Red]\-&quot;$&quot;#,##0.00"/>
    <numFmt numFmtId="164" formatCode="_(&quot;$&quot;* #,##0.00_);_(&quot;$&quot;* \(#,##0.00\);_(&quot;$&quot;* &quot;-&quot;??_);_(@_)"/>
    <numFmt numFmtId="165" formatCode="&quot;$&quot;#,##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.5"/>
      <name val="Arial"/>
      <family val="2"/>
    </font>
    <font>
      <sz val="12.5"/>
      <name val="Calibri"/>
      <family val="2"/>
      <scheme val="minor"/>
    </font>
    <font>
      <sz val="12.5"/>
      <name val="Arial"/>
      <family val="2"/>
    </font>
    <font>
      <b/>
      <sz val="13"/>
      <name val="Arial"/>
      <family val="2"/>
    </font>
    <font>
      <i/>
      <sz val="12"/>
      <name val="Arial"/>
      <family val="2"/>
    </font>
    <font>
      <b/>
      <i/>
      <sz val="12.5"/>
      <name val="Arial"/>
      <family val="2"/>
    </font>
    <font>
      <b/>
      <i/>
      <sz val="12.5"/>
      <color rgb="FFC00000"/>
      <name val="Arial"/>
      <family val="2"/>
    </font>
    <font>
      <b/>
      <i/>
      <sz val="12.5"/>
      <color theme="1"/>
      <name val="Calibri"/>
      <family val="2"/>
      <scheme val="minor"/>
    </font>
    <font>
      <b/>
      <sz val="12"/>
      <color rgb="FFC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fgColor theme="0" tint="-0.34998626667073579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7A7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 style="thin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indexed="64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2" tint="-0.749992370372631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2" tint="-0.74999237037263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2" tint="-0.749992370372631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2" tint="-0.749992370372631"/>
      </right>
      <top style="thin">
        <color theme="1" tint="0.34998626667073579"/>
      </top>
      <bottom/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 style="thin">
        <color theme="2" tint="-0.749992370372631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/>
      <diagonal/>
    </border>
    <border>
      <left style="medium">
        <color theme="2" tint="-0.749992370372631"/>
      </left>
      <right/>
      <top style="medium">
        <color indexed="64"/>
      </top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/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/>
      <diagonal/>
    </border>
    <border>
      <left/>
      <right style="medium">
        <color theme="2" tint="-0.749992370372631"/>
      </right>
      <top style="thin">
        <color indexed="64"/>
      </top>
      <bottom/>
      <diagonal/>
    </border>
    <border>
      <left/>
      <right style="medium">
        <color theme="2" tint="-0.74999237037263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2" tint="-0.749992370372631"/>
      </top>
      <bottom/>
      <diagonal/>
    </border>
    <border>
      <left/>
      <right style="medium">
        <color indexed="64"/>
      </right>
      <top style="medium">
        <color theme="2" tint="-0.749992370372631"/>
      </top>
      <bottom/>
      <diagonal/>
    </border>
    <border>
      <left style="medium">
        <color indexed="64"/>
      </left>
      <right/>
      <top/>
      <bottom style="medium">
        <color theme="2" tint="-0.749992370372631"/>
      </bottom>
      <diagonal/>
    </border>
    <border>
      <left/>
      <right style="medium">
        <color indexed="64"/>
      </right>
      <top/>
      <bottom style="medium">
        <color theme="2" tint="-0.74999237037263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2" tint="-0.74999237037263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2" tint="-0.749992370372631"/>
      </top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166" fontId="4" fillId="0" borderId="3" xfId="0" applyNumberFormat="1" applyFont="1" applyBorder="1" applyProtection="1">
      <protection locked="0"/>
    </xf>
    <xf numFmtId="166" fontId="4" fillId="0" borderId="3" xfId="0" applyNumberFormat="1" applyFont="1" applyBorder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49" fontId="2" fillId="6" borderId="4" xfId="0" applyNumberFormat="1" applyFont="1" applyFill="1" applyBorder="1" applyAlignment="1" applyProtection="1">
      <alignment vertical="top"/>
      <protection locked="0"/>
    </xf>
    <xf numFmtId="166" fontId="4" fillId="0" borderId="1" xfId="0" applyNumberFormat="1" applyFont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7" fillId="0" borderId="0" xfId="0" applyFont="1"/>
    <xf numFmtId="0" fontId="0" fillId="0" borderId="3" xfId="0" applyBorder="1"/>
    <xf numFmtId="0" fontId="1" fillId="3" borderId="16" xfId="0" applyFont="1" applyFill="1" applyBorder="1" applyAlignment="1">
      <alignment horizontal="right" vertical="center"/>
    </xf>
    <xf numFmtId="0" fontId="1" fillId="3" borderId="22" xfId="0" applyFont="1" applyFill="1" applyBorder="1"/>
    <xf numFmtId="0" fontId="1" fillId="3" borderId="23" xfId="0" applyFont="1" applyFill="1" applyBorder="1" applyAlignment="1">
      <alignment horizontal="center"/>
    </xf>
    <xf numFmtId="0" fontId="4" fillId="4" borderId="22" xfId="0" applyFont="1" applyFill="1" applyBorder="1"/>
    <xf numFmtId="0" fontId="4" fillId="4" borderId="25" xfId="0" applyFont="1" applyFill="1" applyBorder="1"/>
    <xf numFmtId="166" fontId="4" fillId="9" borderId="24" xfId="0" applyNumberFormat="1" applyFont="1" applyFill="1" applyBorder="1" applyProtection="1">
      <protection locked="0"/>
    </xf>
    <xf numFmtId="166" fontId="4" fillId="9" borderId="26" xfId="0" applyNumberFormat="1" applyFont="1" applyFill="1" applyBorder="1" applyProtection="1">
      <protection locked="0"/>
    </xf>
    <xf numFmtId="0" fontId="4" fillId="7" borderId="0" xfId="0" applyFont="1" applyFill="1" applyProtection="1">
      <protection locked="0"/>
    </xf>
    <xf numFmtId="166" fontId="12" fillId="12" borderId="29" xfId="0" applyNumberFormat="1" applyFont="1" applyFill="1" applyBorder="1"/>
    <xf numFmtId="165" fontId="1" fillId="9" borderId="12" xfId="0" applyNumberFormat="1" applyFont="1" applyFill="1" applyBorder="1" applyAlignment="1">
      <alignment horizontal="center" vertical="center" wrapText="1"/>
    </xf>
    <xf numFmtId="166" fontId="4" fillId="9" borderId="6" xfId="0" applyNumberFormat="1" applyFont="1" applyFill="1" applyBorder="1"/>
    <xf numFmtId="166" fontId="4" fillId="9" borderId="7" xfId="0" applyNumberFormat="1" applyFont="1" applyFill="1" applyBorder="1"/>
    <xf numFmtId="166" fontId="12" fillId="12" borderId="15" xfId="0" applyNumberFormat="1" applyFont="1" applyFill="1" applyBorder="1"/>
    <xf numFmtId="0" fontId="1" fillId="10" borderId="3" xfId="0" applyFont="1" applyFill="1" applyBorder="1" applyAlignment="1">
      <alignment horizontal="center"/>
    </xf>
    <xf numFmtId="166" fontId="12" fillId="12" borderId="31" xfId="0" applyNumberFormat="1" applyFont="1" applyFill="1" applyBorder="1"/>
    <xf numFmtId="166" fontId="12" fillId="12" borderId="14" xfId="0" applyNumberFormat="1" applyFont="1" applyFill="1" applyBorder="1"/>
    <xf numFmtId="166" fontId="12" fillId="12" borderId="30" xfId="0" applyNumberFormat="1" applyFont="1" applyFill="1" applyBorder="1"/>
    <xf numFmtId="0" fontId="1" fillId="6" borderId="18" xfId="0" applyFont="1" applyFill="1" applyBorder="1" applyAlignment="1">
      <alignment horizontal="left"/>
    </xf>
    <xf numFmtId="0" fontId="4" fillId="6" borderId="32" xfId="0" applyFont="1" applyFill="1" applyBorder="1" applyAlignment="1">
      <alignment horizontal="left"/>
    </xf>
    <xf numFmtId="0" fontId="4" fillId="6" borderId="32" xfId="0" applyFont="1" applyFill="1" applyBorder="1"/>
    <xf numFmtId="0" fontId="0" fillId="6" borderId="32" xfId="0" applyFill="1" applyBorder="1"/>
    <xf numFmtId="0" fontId="0" fillId="6" borderId="19" xfId="0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6" borderId="32" xfId="0" applyFont="1" applyFill="1" applyBorder="1" applyAlignment="1">
      <alignment horizontal="center"/>
    </xf>
    <xf numFmtId="0" fontId="2" fillId="6" borderId="32" xfId="0" applyFont="1" applyFill="1" applyBorder="1"/>
    <xf numFmtId="0" fontId="0" fillId="6" borderId="32" xfId="0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left"/>
    </xf>
    <xf numFmtId="0" fontId="4" fillId="6" borderId="19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 vertical="top" wrapText="1"/>
    </xf>
    <xf numFmtId="0" fontId="7" fillId="6" borderId="21" xfId="0" applyFont="1" applyFill="1" applyBorder="1" applyAlignment="1">
      <alignment wrapText="1"/>
    </xf>
    <xf numFmtId="166" fontId="4" fillId="0" borderId="42" xfId="0" applyNumberFormat="1" applyFont="1" applyBorder="1"/>
    <xf numFmtId="0" fontId="4" fillId="3" borderId="27" xfId="0" applyFont="1" applyFill="1" applyBorder="1"/>
    <xf numFmtId="0" fontId="1" fillId="3" borderId="15" xfId="0" applyFont="1" applyFill="1" applyBorder="1" applyAlignment="1">
      <alignment horizontal="center"/>
    </xf>
    <xf numFmtId="166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 vertical="center"/>
    </xf>
    <xf numFmtId="166" fontId="4" fillId="0" borderId="1" xfId="0" applyNumberFormat="1" applyFont="1" applyBorder="1"/>
    <xf numFmtId="0" fontId="1" fillId="12" borderId="27" xfId="0" applyFont="1" applyFill="1" applyBorder="1" applyAlignment="1">
      <alignment horizontal="right"/>
    </xf>
    <xf numFmtId="166" fontId="1" fillId="12" borderId="15" xfId="0" applyNumberFormat="1" applyFont="1" applyFill="1" applyBorder="1"/>
    <xf numFmtId="166" fontId="4" fillId="12" borderId="15" xfId="0" applyNumberFormat="1" applyFont="1" applyFill="1" applyBorder="1" applyAlignment="1" applyProtection="1">
      <alignment horizontal="right"/>
      <protection locked="0"/>
    </xf>
    <xf numFmtId="166" fontId="1" fillId="12" borderId="15" xfId="0" applyNumberFormat="1" applyFont="1" applyFill="1" applyBorder="1" applyAlignment="1">
      <alignment horizontal="right" vertical="center"/>
    </xf>
    <xf numFmtId="166" fontId="1" fillId="13" borderId="3" xfId="0" applyNumberFormat="1" applyFont="1" applyFill="1" applyBorder="1" applyAlignment="1">
      <alignment horizontal="right"/>
    </xf>
    <xf numFmtId="0" fontId="4" fillId="4" borderId="43" xfId="0" applyFont="1" applyFill="1" applyBorder="1"/>
    <xf numFmtId="0" fontId="4" fillId="4" borderId="45" xfId="0" applyFont="1" applyFill="1" applyBorder="1"/>
    <xf numFmtId="0" fontId="4" fillId="4" borderId="46" xfId="0" applyFont="1" applyFill="1" applyBorder="1"/>
    <xf numFmtId="49" fontId="1" fillId="6" borderId="20" xfId="0" applyNumberFormat="1" applyFont="1" applyFill="1" applyBorder="1" applyAlignment="1">
      <alignment vertical="top" wrapText="1"/>
    </xf>
    <xf numFmtId="49" fontId="1" fillId="6" borderId="0" xfId="0" applyNumberFormat="1" applyFont="1" applyFill="1" applyAlignment="1" applyProtection="1">
      <alignment vertical="top"/>
      <protection locked="0"/>
    </xf>
    <xf numFmtId="49" fontId="1" fillId="6" borderId="21" xfId="0" applyNumberFormat="1" applyFont="1" applyFill="1" applyBorder="1" applyAlignment="1" applyProtection="1">
      <alignment vertical="top"/>
      <protection locked="0"/>
    </xf>
    <xf numFmtId="49" fontId="3" fillId="6" borderId="40" xfId="0" applyNumberFormat="1" applyFont="1" applyFill="1" applyBorder="1" applyAlignment="1">
      <alignment vertical="top"/>
    </xf>
    <xf numFmtId="49" fontId="2" fillId="6" borderId="48" xfId="0" applyNumberFormat="1" applyFont="1" applyFill="1" applyBorder="1" applyAlignment="1" applyProtection="1">
      <alignment vertical="top"/>
      <protection locked="0"/>
    </xf>
    <xf numFmtId="0" fontId="1" fillId="13" borderId="20" xfId="0" applyFont="1" applyFill="1" applyBorder="1" applyAlignment="1">
      <alignment horizontal="left"/>
    </xf>
    <xf numFmtId="166" fontId="4" fillId="13" borderId="0" xfId="0" applyNumberFormat="1" applyFont="1" applyFill="1" applyAlignment="1">
      <alignment horizontal="right"/>
    </xf>
    <xf numFmtId="0" fontId="4" fillId="13" borderId="21" xfId="0" applyFont="1" applyFill="1" applyBorder="1"/>
    <xf numFmtId="49" fontId="1" fillId="13" borderId="20" xfId="0" applyNumberFormat="1" applyFont="1" applyFill="1" applyBorder="1" applyAlignment="1">
      <alignment horizontal="right"/>
    </xf>
    <xf numFmtId="166" fontId="1" fillId="13" borderId="0" xfId="0" applyNumberFormat="1" applyFont="1" applyFill="1" applyAlignment="1">
      <alignment horizontal="right"/>
    </xf>
    <xf numFmtId="0" fontId="1" fillId="13" borderId="21" xfId="0" applyFont="1" applyFill="1" applyBorder="1"/>
    <xf numFmtId="0" fontId="1" fillId="13" borderId="20" xfId="0" applyFont="1" applyFill="1" applyBorder="1" applyAlignment="1">
      <alignment horizontal="center"/>
    </xf>
    <xf numFmtId="0" fontId="1" fillId="13" borderId="33" xfId="0" applyFont="1" applyFill="1" applyBorder="1" applyAlignment="1">
      <alignment horizontal="center"/>
    </xf>
    <xf numFmtId="166" fontId="1" fillId="13" borderId="34" xfId="0" applyNumberFormat="1" applyFont="1" applyFill="1" applyBorder="1"/>
    <xf numFmtId="166" fontId="1" fillId="13" borderId="35" xfId="0" applyNumberFormat="1" applyFont="1" applyFill="1" applyBorder="1"/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7" borderId="20" xfId="0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21" xfId="0" applyFont="1" applyFill="1" applyBorder="1" applyAlignment="1">
      <alignment horizontal="left"/>
    </xf>
    <xf numFmtId="0" fontId="1" fillId="7" borderId="20" xfId="0" applyFont="1" applyFill="1" applyBorder="1"/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1" fillId="7" borderId="21" xfId="0" applyFont="1" applyFill="1" applyBorder="1" applyAlignment="1">
      <alignment horizontal="center"/>
    </xf>
    <xf numFmtId="166" fontId="1" fillId="12" borderId="17" xfId="0" applyNumberFormat="1" applyFont="1" applyFill="1" applyBorder="1" applyAlignment="1">
      <alignment vertical="center"/>
    </xf>
    <xf numFmtId="0" fontId="1" fillId="7" borderId="20" xfId="0" applyFont="1" applyFill="1" applyBorder="1" applyAlignment="1">
      <alignment horizontal="left" wrapText="1"/>
    </xf>
    <xf numFmtId="0" fontId="1" fillId="7" borderId="21" xfId="0" applyFont="1" applyFill="1" applyBorder="1" applyAlignment="1">
      <alignment horizontal="left" wrapText="1"/>
    </xf>
    <xf numFmtId="0" fontId="1" fillId="7" borderId="20" xfId="0" applyFont="1" applyFill="1" applyBorder="1" applyAlignment="1">
      <alignment horizontal="right"/>
    </xf>
    <xf numFmtId="0" fontId="1" fillId="7" borderId="21" xfId="0" applyFont="1" applyFill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>
      <alignment horizontal="right"/>
    </xf>
    <xf numFmtId="166" fontId="4" fillId="7" borderId="21" xfId="0" applyNumberFormat="1" applyFont="1" applyFill="1" applyBorder="1" applyAlignment="1" applyProtection="1">
      <alignment horizontal="right" vertical="center"/>
      <protection locked="0"/>
    </xf>
    <xf numFmtId="164" fontId="1" fillId="7" borderId="20" xfId="0" applyNumberFormat="1" applyFont="1" applyFill="1" applyBorder="1" applyAlignment="1">
      <alignment horizontal="right"/>
    </xf>
    <xf numFmtId="165" fontId="4" fillId="15" borderId="6" xfId="0" applyNumberFormat="1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166" fontId="4" fillId="15" borderId="3" xfId="0" applyNumberFormat="1" applyFont="1" applyFill="1" applyBorder="1"/>
    <xf numFmtId="166" fontId="4" fillId="15" borderId="1" xfId="0" applyNumberFormat="1" applyFont="1" applyFill="1" applyBorder="1"/>
    <xf numFmtId="0" fontId="4" fillId="10" borderId="4" xfId="0" applyFont="1" applyFill="1" applyBorder="1"/>
    <xf numFmtId="0" fontId="4" fillId="10" borderId="52" xfId="0" applyFont="1" applyFill="1" applyBorder="1"/>
    <xf numFmtId="0" fontId="9" fillId="10" borderId="53" xfId="0" applyFont="1" applyFill="1" applyBorder="1"/>
    <xf numFmtId="0" fontId="11" fillId="10" borderId="0" xfId="0" applyFont="1" applyFill="1"/>
    <xf numFmtId="0" fontId="4" fillId="10" borderId="0" xfId="0" applyFont="1" applyFill="1"/>
    <xf numFmtId="0" fontId="4" fillId="10" borderId="54" xfId="0" applyFont="1" applyFill="1" applyBorder="1"/>
    <xf numFmtId="0" fontId="11" fillId="10" borderId="53" xfId="0" applyFont="1" applyFill="1" applyBorder="1"/>
    <xf numFmtId="0" fontId="9" fillId="10" borderId="53" xfId="0" applyFont="1" applyFill="1" applyBorder="1" applyAlignment="1">
      <alignment horizontal="right"/>
    </xf>
    <xf numFmtId="0" fontId="9" fillId="10" borderId="0" xfId="0" applyFont="1" applyFill="1" applyAlignment="1">
      <alignment horizontal="right"/>
    </xf>
    <xf numFmtId="0" fontId="11" fillId="10" borderId="53" xfId="0" applyFont="1" applyFill="1" applyBorder="1" applyAlignment="1">
      <alignment horizontal="right"/>
    </xf>
    <xf numFmtId="166" fontId="11" fillId="10" borderId="0" xfId="0" applyNumberFormat="1" applyFont="1" applyFill="1" applyAlignment="1">
      <alignment horizontal="right"/>
    </xf>
    <xf numFmtId="0" fontId="4" fillId="7" borderId="55" xfId="0" applyFont="1" applyFill="1" applyBorder="1"/>
    <xf numFmtId="0" fontId="4" fillId="14" borderId="53" xfId="0" applyFont="1" applyFill="1" applyBorder="1"/>
    <xf numFmtId="0" fontId="12" fillId="14" borderId="58" xfId="0" applyFont="1" applyFill="1" applyBorder="1" applyAlignment="1">
      <alignment horizontal="right"/>
    </xf>
    <xf numFmtId="0" fontId="4" fillId="3" borderId="59" xfId="0" applyFont="1" applyFill="1" applyBorder="1" applyAlignment="1" applyProtection="1">
      <alignment horizontal="left"/>
      <protection locked="0"/>
    </xf>
    <xf numFmtId="0" fontId="4" fillId="10" borderId="53" xfId="0" applyFont="1" applyFill="1" applyBorder="1" applyAlignment="1">
      <alignment horizontal="left"/>
    </xf>
    <xf numFmtId="166" fontId="4" fillId="10" borderId="0" xfId="0" applyNumberFormat="1" applyFont="1" applyFill="1"/>
    <xf numFmtId="166" fontId="4" fillId="10" borderId="0" xfId="0" applyNumberFormat="1" applyFont="1" applyFill="1" applyAlignment="1">
      <alignment horizontal="center"/>
    </xf>
    <xf numFmtId="166" fontId="4" fillId="10" borderId="54" xfId="0" applyNumberFormat="1" applyFont="1" applyFill="1" applyBorder="1"/>
    <xf numFmtId="0" fontId="1" fillId="6" borderId="60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0" fillId="6" borderId="61" xfId="0" applyFill="1" applyBorder="1"/>
    <xf numFmtId="0" fontId="4" fillId="10" borderId="0" xfId="0" applyFont="1" applyFill="1" applyAlignment="1">
      <alignment horizontal="left" vertical="top" wrapText="1"/>
    </xf>
    <xf numFmtId="0" fontId="0" fillId="10" borderId="0" xfId="0" applyFill="1"/>
    <xf numFmtId="0" fontId="0" fillId="6" borderId="53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4" fillId="6" borderId="0" xfId="0" applyFont="1" applyFill="1" applyAlignment="1">
      <alignment horizontal="left" vertical="top" wrapText="1"/>
    </xf>
    <xf numFmtId="0" fontId="7" fillId="6" borderId="53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1" fillId="6" borderId="60" xfId="0" applyFont="1" applyFill="1" applyBorder="1"/>
    <xf numFmtId="0" fontId="4" fillId="6" borderId="61" xfId="0" applyFont="1" applyFill="1" applyBorder="1" applyAlignment="1">
      <alignment horizontal="center"/>
    </xf>
    <xf numFmtId="0" fontId="0" fillId="10" borderId="0" xfId="0" applyFill="1" applyAlignment="1">
      <alignment horizontal="left"/>
    </xf>
    <xf numFmtId="0" fontId="2" fillId="6" borderId="5" xfId="0" applyFont="1" applyFill="1" applyBorder="1" applyAlignment="1">
      <alignment horizontal="left"/>
    </xf>
    <xf numFmtId="0" fontId="0" fillId="6" borderId="47" xfId="0" applyFill="1" applyBorder="1" applyAlignment="1">
      <alignment horizontal="left"/>
    </xf>
    <xf numFmtId="0" fontId="0" fillId="10" borderId="5" xfId="0" applyFill="1" applyBorder="1" applyAlignment="1">
      <alignment horizontal="left"/>
    </xf>
    <xf numFmtId="0" fontId="2" fillId="10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left"/>
    </xf>
    <xf numFmtId="0" fontId="4" fillId="6" borderId="67" xfId="0" applyFont="1" applyFill="1" applyBorder="1" applyAlignment="1">
      <alignment horizontal="left"/>
    </xf>
    <xf numFmtId="0" fontId="4" fillId="6" borderId="56" xfId="0" applyFont="1" applyFill="1" applyBorder="1"/>
    <xf numFmtId="0" fontId="4" fillId="6" borderId="57" xfId="0" applyFont="1" applyFill="1" applyBorder="1"/>
    <xf numFmtId="5" fontId="12" fillId="16" borderId="55" xfId="0" applyNumberFormat="1" applyFont="1" applyFill="1" applyBorder="1" applyAlignment="1">
      <alignment horizontal="right"/>
    </xf>
    <xf numFmtId="0" fontId="4" fillId="15" borderId="6" xfId="0" applyFont="1" applyFill="1" applyBorder="1" applyAlignment="1">
      <alignment horizontal="center" vertical="center"/>
    </xf>
    <xf numFmtId="166" fontId="4" fillId="15" borderId="6" xfId="0" applyNumberFormat="1" applyFont="1" applyFill="1" applyBorder="1"/>
    <xf numFmtId="166" fontId="4" fillId="15" borderId="7" xfId="0" applyNumberFormat="1" applyFont="1" applyFill="1" applyBorder="1"/>
    <xf numFmtId="166" fontId="12" fillId="12" borderId="27" xfId="0" applyNumberFormat="1" applyFont="1" applyFill="1" applyBorder="1"/>
    <xf numFmtId="166" fontId="4" fillId="3" borderId="2" xfId="0" applyNumberFormat="1" applyFont="1" applyFill="1" applyBorder="1" applyProtection="1">
      <protection locked="0"/>
    </xf>
    <xf numFmtId="0" fontId="4" fillId="15" borderId="70" xfId="0" applyFont="1" applyFill="1" applyBorder="1" applyAlignment="1">
      <alignment horizontal="center" vertical="center"/>
    </xf>
    <xf numFmtId="166" fontId="4" fillId="11" borderId="70" xfId="0" applyNumberFormat="1" applyFont="1" applyFill="1" applyBorder="1"/>
    <xf numFmtId="166" fontId="4" fillId="11" borderId="71" xfId="0" applyNumberFormat="1" applyFont="1" applyFill="1" applyBorder="1"/>
    <xf numFmtId="166" fontId="12" fillId="12" borderId="72" xfId="0" applyNumberFormat="1" applyFont="1" applyFill="1" applyBorder="1"/>
    <xf numFmtId="166" fontId="4" fillId="3" borderId="73" xfId="0" applyNumberFormat="1" applyFont="1" applyFill="1" applyBorder="1"/>
    <xf numFmtId="164" fontId="9" fillId="6" borderId="74" xfId="0" applyNumberFormat="1" applyFont="1" applyFill="1" applyBorder="1"/>
    <xf numFmtId="8" fontId="4" fillId="0" borderId="44" xfId="0" applyNumberFormat="1" applyFont="1" applyBorder="1" applyAlignment="1">
      <alignment horizontal="right" vertical="center"/>
    </xf>
    <xf numFmtId="8" fontId="4" fillId="0" borderId="38" xfId="0" applyNumberFormat="1" applyFont="1" applyBorder="1" applyAlignment="1">
      <alignment horizontal="right" vertical="center"/>
    </xf>
    <xf numFmtId="8" fontId="4" fillId="0" borderId="39" xfId="0" applyNumberFormat="1" applyFont="1" applyBorder="1" applyAlignment="1">
      <alignment horizontal="right" vertical="center"/>
    </xf>
    <xf numFmtId="8" fontId="1" fillId="12" borderId="15" xfId="0" applyNumberFormat="1" applyFont="1" applyFill="1" applyBorder="1" applyAlignment="1">
      <alignment horizontal="right" vertical="center"/>
    </xf>
    <xf numFmtId="8" fontId="4" fillId="9" borderId="3" xfId="0" applyNumberFormat="1" applyFont="1" applyFill="1" applyBorder="1" applyAlignment="1" applyProtection="1">
      <alignment horizontal="right"/>
      <protection locked="0"/>
    </xf>
    <xf numFmtId="8" fontId="4" fillId="9" borderId="42" xfId="0" applyNumberFormat="1" applyFont="1" applyFill="1" applyBorder="1" applyAlignment="1" applyProtection="1">
      <alignment horizontal="right"/>
      <protection locked="0"/>
    </xf>
    <xf numFmtId="8" fontId="4" fillId="9" borderId="1" xfId="0" applyNumberFormat="1" applyFont="1" applyFill="1" applyBorder="1" applyAlignment="1" applyProtection="1">
      <alignment horizontal="right"/>
      <protection locked="0"/>
    </xf>
    <xf numFmtId="0" fontId="1" fillId="7" borderId="18" xfId="0" applyFont="1" applyFill="1" applyBorder="1" applyAlignment="1" applyProtection="1">
      <alignment horizontal="left" wrapText="1"/>
      <protection locked="0"/>
    </xf>
    <xf numFmtId="0" fontId="1" fillId="7" borderId="19" xfId="0" applyFont="1" applyFill="1" applyBorder="1" applyAlignment="1" applyProtection="1">
      <alignment horizontal="left" wrapText="1"/>
      <protection locked="0"/>
    </xf>
    <xf numFmtId="0" fontId="1" fillId="7" borderId="20" xfId="0" applyFont="1" applyFill="1" applyBorder="1" applyAlignment="1">
      <alignment horizontal="left" wrapText="1"/>
    </xf>
    <xf numFmtId="0" fontId="1" fillId="7" borderId="21" xfId="0" applyFont="1" applyFill="1" applyBorder="1" applyAlignment="1">
      <alignment horizontal="left" wrapText="1"/>
    </xf>
    <xf numFmtId="0" fontId="1" fillId="8" borderId="27" xfId="0" applyFont="1" applyFill="1" applyBorder="1" applyAlignment="1" applyProtection="1">
      <alignment horizontal="center" wrapText="1"/>
      <protection locked="0"/>
    </xf>
    <xf numFmtId="0" fontId="0" fillId="8" borderId="28" xfId="0" applyFill="1" applyBorder="1" applyAlignment="1">
      <alignment horizont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6" borderId="66" xfId="0" applyFont="1" applyFill="1" applyBorder="1" applyAlignment="1">
      <alignment horizontal="center"/>
    </xf>
    <xf numFmtId="0" fontId="0" fillId="0" borderId="5" xfId="0" applyBorder="1"/>
    <xf numFmtId="0" fontId="1" fillId="15" borderId="6" xfId="0" applyFont="1" applyFill="1" applyBorder="1" applyAlignment="1">
      <alignment horizontal="center" vertical="center"/>
    </xf>
    <xf numFmtId="0" fontId="1" fillId="11" borderId="69" xfId="0" applyFont="1" applyFill="1" applyBorder="1" applyAlignment="1">
      <alignment horizontal="center" vertical="center" wrapText="1"/>
    </xf>
    <xf numFmtId="0" fontId="1" fillId="11" borderId="70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 vertical="center"/>
    </xf>
    <xf numFmtId="0" fontId="0" fillId="6" borderId="2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5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63" xfId="0" applyBorder="1" applyProtection="1">
      <protection locked="0"/>
    </xf>
    <xf numFmtId="0" fontId="4" fillId="6" borderId="2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4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65" xfId="0" applyBorder="1" applyAlignment="1" applyProtection="1">
      <alignment horizontal="left"/>
      <protection locked="0"/>
    </xf>
    <xf numFmtId="0" fontId="4" fillId="6" borderId="53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64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50" xfId="0" applyBorder="1" applyAlignment="1" applyProtection="1">
      <alignment horizontal="left"/>
      <protection locked="0"/>
    </xf>
    <xf numFmtId="0" fontId="9" fillId="10" borderId="51" xfId="0" applyFont="1" applyFill="1" applyBorder="1"/>
    <xf numFmtId="0" fontId="10" fillId="10" borderId="4" xfId="0" applyFont="1" applyFill="1" applyBorder="1"/>
    <xf numFmtId="166" fontId="14" fillId="6" borderId="27" xfId="0" applyNumberFormat="1" applyFont="1" applyFill="1" applyBorder="1" applyAlignment="1">
      <alignment horizontal="right"/>
    </xf>
    <xf numFmtId="0" fontId="16" fillId="6" borderId="68" xfId="0" applyFont="1" applyFill="1" applyBorder="1" applyAlignment="1">
      <alignment horizontal="right"/>
    </xf>
    <xf numFmtId="0" fontId="2" fillId="6" borderId="4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6" fontId="4" fillId="3" borderId="2" xfId="0" applyNumberFormat="1" applyFont="1" applyFill="1" applyBorder="1" applyAlignment="1" applyProtection="1">
      <alignment horizontal="center"/>
      <protection locked="0"/>
    </xf>
    <xf numFmtId="166" fontId="4" fillId="3" borderId="0" xfId="0" applyNumberFormat="1" applyFont="1" applyFill="1" applyAlignment="1" applyProtection="1">
      <alignment horizontal="center"/>
      <protection locked="0"/>
    </xf>
    <xf numFmtId="166" fontId="4" fillId="3" borderId="8" xfId="0" applyNumberFormat="1" applyFont="1" applyFill="1" applyBorder="1" applyAlignment="1" applyProtection="1">
      <alignment horizontal="center"/>
      <protection locked="0"/>
    </xf>
    <xf numFmtId="0" fontId="3" fillId="6" borderId="53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wrapText="1"/>
    </xf>
    <xf numFmtId="0" fontId="7" fillId="6" borderId="21" xfId="0" applyFont="1" applyFill="1" applyBorder="1" applyAlignment="1">
      <alignment wrapText="1"/>
    </xf>
    <xf numFmtId="0" fontId="7" fillId="6" borderId="62" xfId="0" applyFont="1" applyFill="1" applyBorder="1" applyAlignment="1">
      <alignment wrapText="1"/>
    </xf>
    <xf numFmtId="0" fontId="7" fillId="6" borderId="34" xfId="0" applyFont="1" applyFill="1" applyBorder="1" applyAlignment="1">
      <alignment wrapText="1"/>
    </xf>
    <xf numFmtId="0" fontId="7" fillId="6" borderId="35" xfId="0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0" fontId="3" fillId="6" borderId="21" xfId="0" applyFont="1" applyFill="1" applyBorder="1" applyAlignment="1">
      <alignment wrapText="1"/>
    </xf>
    <xf numFmtId="0" fontId="3" fillId="5" borderId="5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7" fillId="5" borderId="21" xfId="0" applyFont="1" applyFill="1" applyBorder="1" applyAlignment="1">
      <alignment wrapText="1"/>
    </xf>
    <xf numFmtId="0" fontId="7" fillId="5" borderId="53" xfId="0" applyFont="1" applyFill="1" applyBorder="1" applyAlignment="1">
      <alignment wrapText="1"/>
    </xf>
    <xf numFmtId="0" fontId="6" fillId="10" borderId="53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54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left"/>
    </xf>
    <xf numFmtId="0" fontId="1" fillId="7" borderId="32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21" xfId="0" applyFont="1" applyFill="1" applyBorder="1" applyAlignment="1">
      <alignment horizontal="left"/>
    </xf>
    <xf numFmtId="49" fontId="13" fillId="9" borderId="20" xfId="0" applyNumberFormat="1" applyFont="1" applyFill="1" applyBorder="1" applyAlignment="1" applyProtection="1">
      <alignment horizontal="left" vertical="top" wrapText="1"/>
      <protection locked="0"/>
    </xf>
    <xf numFmtId="49" fontId="13" fillId="9" borderId="0" xfId="0" applyNumberFormat="1" applyFont="1" applyFill="1" applyAlignment="1" applyProtection="1">
      <alignment horizontal="left" vertical="top" wrapText="1"/>
      <protection locked="0"/>
    </xf>
    <xf numFmtId="49" fontId="13" fillId="9" borderId="21" xfId="0" applyNumberFormat="1" applyFont="1" applyFill="1" applyBorder="1" applyAlignment="1" applyProtection="1">
      <alignment horizontal="left" vertical="top" wrapText="1"/>
      <protection locked="0"/>
    </xf>
    <xf numFmtId="49" fontId="13" fillId="9" borderId="41" xfId="0" applyNumberFormat="1" applyFont="1" applyFill="1" applyBorder="1" applyAlignment="1" applyProtection="1">
      <alignment horizontal="left" vertical="top" wrapText="1"/>
      <protection locked="0"/>
    </xf>
    <xf numFmtId="49" fontId="13" fillId="9" borderId="5" xfId="0" applyNumberFormat="1" applyFont="1" applyFill="1" applyBorder="1" applyAlignment="1" applyProtection="1">
      <alignment horizontal="left" vertical="top" wrapText="1"/>
      <protection locked="0"/>
    </xf>
    <xf numFmtId="49" fontId="13" fillId="9" borderId="47" xfId="0" applyNumberFormat="1" applyFont="1" applyFill="1" applyBorder="1" applyAlignment="1" applyProtection="1">
      <alignment horizontal="left" vertical="top" wrapText="1"/>
      <protection locked="0"/>
    </xf>
    <xf numFmtId="49" fontId="2" fillId="9" borderId="20" xfId="0" applyNumberFormat="1" applyFont="1" applyFill="1" applyBorder="1" applyAlignment="1" applyProtection="1">
      <alignment horizontal="left" vertical="top" wrapText="1"/>
      <protection locked="0"/>
    </xf>
    <xf numFmtId="49" fontId="2" fillId="9" borderId="0" xfId="0" applyNumberFormat="1" applyFont="1" applyFill="1" applyAlignment="1" applyProtection="1">
      <alignment horizontal="left" vertical="top" wrapText="1"/>
      <protection locked="0"/>
    </xf>
    <xf numFmtId="49" fontId="2" fillId="9" borderId="21" xfId="0" applyNumberFormat="1" applyFont="1" applyFill="1" applyBorder="1" applyAlignment="1" applyProtection="1">
      <alignment horizontal="left" vertical="top" wrapText="1"/>
      <protection locked="0"/>
    </xf>
    <xf numFmtId="49" fontId="2" fillId="9" borderId="41" xfId="0" applyNumberFormat="1" applyFont="1" applyFill="1" applyBorder="1" applyAlignment="1" applyProtection="1">
      <alignment horizontal="left" vertical="top" wrapText="1"/>
      <protection locked="0"/>
    </xf>
    <xf numFmtId="49" fontId="2" fillId="9" borderId="5" xfId="0" applyNumberFormat="1" applyFont="1" applyFill="1" applyBorder="1" applyAlignment="1" applyProtection="1">
      <alignment horizontal="left" vertical="top" wrapText="1"/>
      <protection locked="0"/>
    </xf>
    <xf numFmtId="49" fontId="2" fillId="9" borderId="47" xfId="0" applyNumberFormat="1" applyFont="1" applyFill="1" applyBorder="1" applyAlignment="1" applyProtection="1">
      <alignment horizontal="left" vertical="top" wrapText="1"/>
      <protection locked="0"/>
    </xf>
    <xf numFmtId="166" fontId="1" fillId="13" borderId="9" xfId="0" applyNumberFormat="1" applyFont="1" applyFill="1" applyBorder="1" applyAlignment="1">
      <alignment horizontal="center"/>
    </xf>
    <xf numFmtId="166" fontId="1" fillId="13" borderId="49" xfId="0" applyNumberFormat="1" applyFont="1" applyFill="1" applyBorder="1" applyAlignment="1">
      <alignment horizontal="center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7A7"/>
      <color rgb="FFFFE1E1"/>
      <color rgb="FFFFD9D9"/>
      <color rgb="FFFF9F9F"/>
      <color rgb="FFFF9999"/>
      <color rgb="FFFFCCCC"/>
      <color rgb="FFFFBDBD"/>
      <color rgb="FFFFFF99"/>
      <color rgb="FFFFA3A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sqref="A1:B1"/>
    </sheetView>
  </sheetViews>
  <sheetFormatPr defaultColWidth="9.140625" defaultRowHeight="15" customHeight="1" x14ac:dyDescent="0.2"/>
  <cols>
    <col min="1" max="1" width="52" style="3" bestFit="1" customWidth="1"/>
    <col min="2" max="2" width="23.7109375" style="3" customWidth="1"/>
    <col min="3" max="16384" width="9.140625" style="3"/>
  </cols>
  <sheetData>
    <row r="1" spans="1:2" ht="15" customHeight="1" x14ac:dyDescent="0.25">
      <c r="A1" s="154" t="s">
        <v>39</v>
      </c>
      <c r="B1" s="155"/>
    </row>
    <row r="2" spans="1:2" ht="15" customHeight="1" x14ac:dyDescent="0.25">
      <c r="A2" s="156" t="s">
        <v>0</v>
      </c>
      <c r="B2" s="157"/>
    </row>
    <row r="3" spans="1:2" ht="15" customHeight="1" x14ac:dyDescent="0.25">
      <c r="A3" s="81"/>
      <c r="B3" s="82"/>
    </row>
    <row r="4" spans="1:2" ht="15" customHeight="1" x14ac:dyDescent="0.25">
      <c r="A4" s="83" t="s">
        <v>65</v>
      </c>
      <c r="B4" s="84" t="s">
        <v>66</v>
      </c>
    </row>
    <row r="5" spans="1:2" ht="15" customHeight="1" x14ac:dyDescent="0.2">
      <c r="A5" s="85" t="s">
        <v>1</v>
      </c>
      <c r="B5" s="86">
        <v>0</v>
      </c>
    </row>
    <row r="6" spans="1:2" ht="15" customHeight="1" x14ac:dyDescent="0.2">
      <c r="A6" s="85" t="s">
        <v>67</v>
      </c>
      <c r="B6" s="86">
        <v>0</v>
      </c>
    </row>
    <row r="7" spans="1:2" ht="15" customHeight="1" thickBot="1" x14ac:dyDescent="0.25">
      <c r="A7" s="85" t="s">
        <v>68</v>
      </c>
      <c r="B7" s="86">
        <v>0</v>
      </c>
    </row>
    <row r="8" spans="1:2" ht="15" customHeight="1" thickBot="1" x14ac:dyDescent="0.3">
      <c r="A8" s="87" t="s">
        <v>2</v>
      </c>
      <c r="B8" s="51">
        <f>SUM(B5:B7)</f>
        <v>0</v>
      </c>
    </row>
    <row r="9" spans="1:2" ht="15" customHeight="1" x14ac:dyDescent="0.25">
      <c r="A9" s="12" t="s">
        <v>70</v>
      </c>
      <c r="B9" s="13"/>
    </row>
    <row r="10" spans="1:2" ht="15" customHeight="1" x14ac:dyDescent="0.2">
      <c r="A10" s="14" t="s">
        <v>4</v>
      </c>
      <c r="B10" s="16"/>
    </row>
    <row r="11" spans="1:2" ht="15" customHeight="1" x14ac:dyDescent="0.2">
      <c r="A11" s="14" t="s">
        <v>36</v>
      </c>
      <c r="B11" s="16"/>
    </row>
    <row r="12" spans="1:2" ht="15" customHeight="1" x14ac:dyDescent="0.2">
      <c r="A12" s="14" t="s">
        <v>5</v>
      </c>
      <c r="B12" s="16"/>
    </row>
    <row r="13" spans="1:2" ht="15" customHeight="1" x14ac:dyDescent="0.2">
      <c r="A13" s="14" t="s">
        <v>6</v>
      </c>
      <c r="B13" s="16"/>
    </row>
    <row r="14" spans="1:2" ht="15" customHeight="1" x14ac:dyDescent="0.2">
      <c r="A14" s="14" t="s">
        <v>7</v>
      </c>
      <c r="B14" s="16"/>
    </row>
    <row r="15" spans="1:2" ht="15" customHeight="1" thickBot="1" x14ac:dyDescent="0.25">
      <c r="A15" s="15" t="s">
        <v>8</v>
      </c>
      <c r="B15" s="17"/>
    </row>
    <row r="16" spans="1:2" ht="15" customHeight="1" thickBot="1" x14ac:dyDescent="0.25">
      <c r="A16" s="11" t="s">
        <v>69</v>
      </c>
      <c r="B16" s="80">
        <f>SUM(B10:B15)</f>
        <v>0</v>
      </c>
    </row>
    <row r="17" spans="1:2" ht="15" customHeight="1" thickBot="1" x14ac:dyDescent="0.25">
      <c r="A17" s="18"/>
      <c r="B17" s="18"/>
    </row>
    <row r="18" spans="1:2" ht="32.25" customHeight="1" thickBot="1" x14ac:dyDescent="0.3">
      <c r="A18" s="158" t="s">
        <v>38</v>
      </c>
      <c r="B18" s="159"/>
    </row>
  </sheetData>
  <sheetProtection algorithmName="SHA-512" hashValue="Hkj6a5QnlRyh6sKCFiNQIfPLtFa2ZQydFaFyO8iDaeIot1zvtXlnkO/mqq37QdU0rqoP8QtnFkH26uKPi/sXtQ==" saltValue="TinOMt3NV6dmUbgdONyYrw==" spinCount="100000" sheet="1" objects="1" scenarios="1" selectLockedCells="1"/>
  <mergeCells count="3">
    <mergeCell ref="A1:B1"/>
    <mergeCell ref="A2:B2"/>
    <mergeCell ref="A18:B18"/>
  </mergeCells>
  <conditionalFormatting sqref="B16">
    <cfRule type="cellIs" dxfId="14" priority="1" operator="greaterThan">
      <formula>$B$8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966C3D-ECCC-4DC7-94EB-7E844434066B}">
          <x14:formula1>
            <xm:f>List!$A$4:$A$29</xm:f>
          </x14:formula1>
          <xm:sqref>A1:B1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"/>
  <sheetViews>
    <sheetView zoomScale="90" zoomScaleNormal="90" workbookViewId="0">
      <selection activeCell="O13" sqref="O13"/>
    </sheetView>
  </sheetViews>
  <sheetFormatPr defaultColWidth="9.140625" defaultRowHeight="15" x14ac:dyDescent="0.2"/>
  <cols>
    <col min="1" max="1" width="52.140625" style="3" customWidth="1"/>
    <col min="2" max="2" width="21.5703125" style="3" bestFit="1" customWidth="1"/>
    <col min="3" max="18" width="17.85546875" style="3" customWidth="1"/>
    <col min="19" max="19" width="19.28515625" style="3" customWidth="1"/>
    <col min="20" max="16384" width="9.140625" style="3"/>
  </cols>
  <sheetData>
    <row r="1" spans="1:19" ht="17.25" x14ac:dyDescent="0.3">
      <c r="A1" s="193" t="str">
        <f>Approved_Budget!A1</f>
        <v>[Select FC Name from Dropdown List]</v>
      </c>
      <c r="B1" s="194"/>
      <c r="C1" s="1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19" ht="16.5" x14ac:dyDescent="0.25">
      <c r="A2" s="96" t="str">
        <f>Approved_Budget!A2</f>
        <v xml:space="preserve">First Citizens Fund - Friendship Centre Program </v>
      </c>
      <c r="B2" s="97"/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</row>
    <row r="3" spans="1:19" ht="16.5" x14ac:dyDescent="0.25">
      <c r="A3" s="100"/>
      <c r="B3" s="97"/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1:19" ht="16.5" x14ac:dyDescent="0.25">
      <c r="A4" s="101" t="s">
        <v>65</v>
      </c>
      <c r="B4" s="102" t="str">
        <f>Approved_Budget!B4</f>
        <v>[insert fiscal year]</v>
      </c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</row>
    <row r="5" spans="1:19" ht="16.5" x14ac:dyDescent="0.25">
      <c r="A5" s="103" t="s">
        <v>1</v>
      </c>
      <c r="B5" s="104">
        <f>Approved_Budget!B5</f>
        <v>0</v>
      </c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</row>
    <row r="6" spans="1:19" ht="17.25" thickBot="1" x14ac:dyDescent="0.3">
      <c r="A6" s="103" t="s">
        <v>67</v>
      </c>
      <c r="B6" s="104">
        <f>Approved_Budget!B6</f>
        <v>0</v>
      </c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.75" customHeight="1" x14ac:dyDescent="0.25">
      <c r="A7" s="103" t="s">
        <v>68</v>
      </c>
      <c r="B7" s="104">
        <f>Approved_Budget!B7</f>
        <v>0</v>
      </c>
      <c r="C7" s="168" t="s">
        <v>33</v>
      </c>
      <c r="D7" s="169"/>
      <c r="E7" s="169"/>
      <c r="F7" s="166" t="s">
        <v>9</v>
      </c>
      <c r="G7" s="168" t="s">
        <v>33</v>
      </c>
      <c r="H7" s="169"/>
      <c r="I7" s="169"/>
      <c r="J7" s="167" t="s">
        <v>10</v>
      </c>
      <c r="K7" s="170" t="s">
        <v>33</v>
      </c>
      <c r="L7" s="171"/>
      <c r="M7" s="172"/>
      <c r="N7" s="167" t="s">
        <v>11</v>
      </c>
      <c r="O7" s="168" t="s">
        <v>33</v>
      </c>
      <c r="P7" s="169"/>
      <c r="Q7" s="169"/>
      <c r="R7" s="163" t="s">
        <v>12</v>
      </c>
      <c r="S7" s="164" t="s">
        <v>13</v>
      </c>
    </row>
    <row r="8" spans="1:19" ht="16.5" x14ac:dyDescent="0.25">
      <c r="A8" s="135" t="s">
        <v>2</v>
      </c>
      <c r="B8" s="19">
        <f>Approved_Budget!B8</f>
        <v>0</v>
      </c>
      <c r="C8" s="71" t="s">
        <v>35</v>
      </c>
      <c r="D8" s="72" t="s">
        <v>35</v>
      </c>
      <c r="E8" s="72" t="s">
        <v>35</v>
      </c>
      <c r="F8" s="166"/>
      <c r="G8" s="72" t="s">
        <v>35</v>
      </c>
      <c r="H8" s="72" t="s">
        <v>35</v>
      </c>
      <c r="I8" s="72" t="s">
        <v>35</v>
      </c>
      <c r="J8" s="167"/>
      <c r="K8" s="72" t="s">
        <v>35</v>
      </c>
      <c r="L8" s="72" t="s">
        <v>35</v>
      </c>
      <c r="M8" s="72" t="s">
        <v>35</v>
      </c>
      <c r="N8" s="167"/>
      <c r="O8" s="72" t="s">
        <v>35</v>
      </c>
      <c r="P8" s="72" t="s">
        <v>35</v>
      </c>
      <c r="Q8" s="72" t="s">
        <v>35</v>
      </c>
      <c r="R8" s="163"/>
      <c r="S8" s="165"/>
    </row>
    <row r="9" spans="1:19" ht="15.75" x14ac:dyDescent="0.25">
      <c r="A9" s="105"/>
      <c r="B9" s="20" t="s">
        <v>3</v>
      </c>
      <c r="C9" s="24" t="s">
        <v>14</v>
      </c>
      <c r="D9" s="24" t="s">
        <v>15</v>
      </c>
      <c r="E9" s="24" t="s">
        <v>16</v>
      </c>
      <c r="F9" s="166"/>
      <c r="G9" s="24" t="s">
        <v>17</v>
      </c>
      <c r="H9" s="24" t="s">
        <v>18</v>
      </c>
      <c r="I9" s="24" t="s">
        <v>19</v>
      </c>
      <c r="J9" s="167"/>
      <c r="K9" s="24" t="s">
        <v>20</v>
      </c>
      <c r="L9" s="24" t="s">
        <v>21</v>
      </c>
      <c r="M9" s="24" t="s">
        <v>22</v>
      </c>
      <c r="N9" s="167"/>
      <c r="O9" s="24" t="s">
        <v>23</v>
      </c>
      <c r="P9" s="24" t="s">
        <v>24</v>
      </c>
      <c r="Q9" s="24" t="s">
        <v>25</v>
      </c>
      <c r="R9" s="163"/>
      <c r="S9" s="165"/>
    </row>
    <row r="10" spans="1:19" x14ac:dyDescent="0.2">
      <c r="A10" s="106" t="s">
        <v>70</v>
      </c>
      <c r="B10" s="88"/>
      <c r="C10" s="89"/>
      <c r="D10" s="89"/>
      <c r="E10" s="89"/>
      <c r="F10" s="90"/>
      <c r="G10" s="89"/>
      <c r="H10" s="89"/>
      <c r="I10" s="89"/>
      <c r="J10" s="91"/>
      <c r="K10" s="89"/>
      <c r="L10" s="89"/>
      <c r="M10" s="89"/>
      <c r="N10" s="91"/>
      <c r="O10" s="89"/>
      <c r="P10" s="89"/>
      <c r="Q10" s="89"/>
      <c r="R10" s="136"/>
      <c r="S10" s="141"/>
    </row>
    <row r="11" spans="1:19" x14ac:dyDescent="0.2">
      <c r="A11" s="133" t="s">
        <v>4</v>
      </c>
      <c r="B11" s="21">
        <f>Approved_Budget!B10</f>
        <v>0</v>
      </c>
      <c r="C11" s="1"/>
      <c r="D11" s="1"/>
      <c r="E11" s="1"/>
      <c r="F11" s="92">
        <f>SUM(C11:E11)</f>
        <v>0</v>
      </c>
      <c r="G11" s="1"/>
      <c r="H11" s="1"/>
      <c r="I11" s="1"/>
      <c r="J11" s="92">
        <f>SUM(G11:I11)</f>
        <v>0</v>
      </c>
      <c r="K11" s="1"/>
      <c r="L11" s="1"/>
      <c r="M11" s="1"/>
      <c r="N11" s="92">
        <f>SUM(K11:M11)</f>
        <v>0</v>
      </c>
      <c r="O11" s="1"/>
      <c r="P11" s="1"/>
      <c r="Q11" s="1"/>
      <c r="R11" s="137">
        <f>SUM(O11:Q11)</f>
        <v>0</v>
      </c>
      <c r="S11" s="142">
        <f>F11+J11+N11+R11</f>
        <v>0</v>
      </c>
    </row>
    <row r="12" spans="1:19" x14ac:dyDescent="0.2">
      <c r="A12" s="133" t="s">
        <v>36</v>
      </c>
      <c r="B12" s="21">
        <f>Approved_Budget!B11</f>
        <v>0</v>
      </c>
      <c r="C12" s="1"/>
      <c r="D12" s="1"/>
      <c r="E12" s="1"/>
      <c r="F12" s="92">
        <f t="shared" ref="F12:F16" si="0">SUM(C12:E12)</f>
        <v>0</v>
      </c>
      <c r="G12" s="1"/>
      <c r="H12" s="1"/>
      <c r="I12" s="1"/>
      <c r="J12" s="92">
        <f t="shared" ref="J12:J16" si="1">SUM(G12:I12)</f>
        <v>0</v>
      </c>
      <c r="K12" s="1"/>
      <c r="L12" s="1"/>
      <c r="M12" s="1"/>
      <c r="N12" s="92">
        <f t="shared" ref="N12:N16" si="2">SUM(K12:M12)</f>
        <v>0</v>
      </c>
      <c r="O12" s="1"/>
      <c r="P12" s="1"/>
      <c r="Q12" s="1"/>
      <c r="R12" s="137">
        <f t="shared" ref="R12:R16" si="3">SUM(O12:Q12)</f>
        <v>0</v>
      </c>
      <c r="S12" s="142">
        <f t="shared" ref="S12:S16" si="4">F12+J12+N12+R12</f>
        <v>0</v>
      </c>
    </row>
    <row r="13" spans="1:19" x14ac:dyDescent="0.2">
      <c r="A13" s="133" t="s">
        <v>5</v>
      </c>
      <c r="B13" s="21">
        <f>Approved_Budget!B12</f>
        <v>0</v>
      </c>
      <c r="C13" s="1"/>
      <c r="D13" s="1"/>
      <c r="E13" s="1"/>
      <c r="F13" s="92">
        <f t="shared" si="0"/>
        <v>0</v>
      </c>
      <c r="G13" s="1"/>
      <c r="H13" s="1"/>
      <c r="I13" s="1"/>
      <c r="J13" s="92">
        <f t="shared" si="1"/>
        <v>0</v>
      </c>
      <c r="K13" s="1"/>
      <c r="L13" s="1"/>
      <c r="M13" s="1"/>
      <c r="N13" s="92">
        <f t="shared" si="2"/>
        <v>0</v>
      </c>
      <c r="O13" s="1"/>
      <c r="P13" s="1"/>
      <c r="Q13" s="1"/>
      <c r="R13" s="137">
        <f t="shared" si="3"/>
        <v>0</v>
      </c>
      <c r="S13" s="142">
        <f t="shared" si="4"/>
        <v>0</v>
      </c>
    </row>
    <row r="14" spans="1:19" x14ac:dyDescent="0.2">
      <c r="A14" s="133" t="s">
        <v>6</v>
      </c>
      <c r="B14" s="21">
        <f>Approved_Budget!B13</f>
        <v>0</v>
      </c>
      <c r="C14" s="1"/>
      <c r="D14" s="1"/>
      <c r="E14" s="1"/>
      <c r="F14" s="92">
        <f t="shared" si="0"/>
        <v>0</v>
      </c>
      <c r="G14" s="1"/>
      <c r="H14" s="1"/>
      <c r="I14" s="1"/>
      <c r="J14" s="92">
        <f t="shared" si="1"/>
        <v>0</v>
      </c>
      <c r="K14" s="1"/>
      <c r="L14" s="1"/>
      <c r="M14" s="1"/>
      <c r="N14" s="92">
        <f t="shared" si="2"/>
        <v>0</v>
      </c>
      <c r="O14" s="1"/>
      <c r="P14" s="1"/>
      <c r="Q14" s="1"/>
      <c r="R14" s="137">
        <f t="shared" si="3"/>
        <v>0</v>
      </c>
      <c r="S14" s="142">
        <f t="shared" si="4"/>
        <v>0</v>
      </c>
    </row>
    <row r="15" spans="1:19" x14ac:dyDescent="0.2">
      <c r="A15" s="133" t="s">
        <v>7</v>
      </c>
      <c r="B15" s="21">
        <f>Approved_Budget!B14</f>
        <v>0</v>
      </c>
      <c r="C15" s="1"/>
      <c r="D15" s="1"/>
      <c r="E15" s="1"/>
      <c r="F15" s="92">
        <f t="shared" si="0"/>
        <v>0</v>
      </c>
      <c r="G15" s="1"/>
      <c r="H15" s="1"/>
      <c r="I15" s="1"/>
      <c r="J15" s="92">
        <f t="shared" si="1"/>
        <v>0</v>
      </c>
      <c r="K15" s="1"/>
      <c r="L15" s="1"/>
      <c r="M15" s="1"/>
      <c r="N15" s="92">
        <f t="shared" si="2"/>
        <v>0</v>
      </c>
      <c r="O15" s="1"/>
      <c r="P15" s="1"/>
      <c r="Q15" s="1"/>
      <c r="R15" s="137">
        <f t="shared" si="3"/>
        <v>0</v>
      </c>
      <c r="S15" s="142">
        <f t="shared" si="4"/>
        <v>0</v>
      </c>
    </row>
    <row r="16" spans="1:19" ht="15.75" thickBot="1" x14ac:dyDescent="0.25">
      <c r="A16" s="134" t="s">
        <v>8</v>
      </c>
      <c r="B16" s="22">
        <f>Approved_Budget!B15</f>
        <v>0</v>
      </c>
      <c r="C16" s="7"/>
      <c r="D16" s="7"/>
      <c r="E16" s="7"/>
      <c r="F16" s="93">
        <f t="shared" si="0"/>
        <v>0</v>
      </c>
      <c r="G16" s="7"/>
      <c r="H16" s="7"/>
      <c r="I16" s="7"/>
      <c r="J16" s="93">
        <f t="shared" si="1"/>
        <v>0</v>
      </c>
      <c r="K16" s="7"/>
      <c r="L16" s="7"/>
      <c r="M16" s="7"/>
      <c r="N16" s="93">
        <f t="shared" si="2"/>
        <v>0</v>
      </c>
      <c r="O16" s="7"/>
      <c r="P16" s="7"/>
      <c r="Q16" s="7"/>
      <c r="R16" s="138">
        <f t="shared" si="3"/>
        <v>0</v>
      </c>
      <c r="S16" s="143">
        <f t="shared" si="4"/>
        <v>0</v>
      </c>
    </row>
    <row r="17" spans="1:19" ht="17.25" thickBot="1" x14ac:dyDescent="0.3">
      <c r="A17" s="107" t="s">
        <v>85</v>
      </c>
      <c r="B17" s="23">
        <f>Approved_Budget!B16</f>
        <v>0</v>
      </c>
      <c r="C17" s="25">
        <f>SUM(C11:C16)</f>
        <v>0</v>
      </c>
      <c r="D17" s="26">
        <f t="shared" ref="D17:R17" si="5">SUM(D11:D16)</f>
        <v>0</v>
      </c>
      <c r="E17" s="27">
        <f t="shared" si="5"/>
        <v>0</v>
      </c>
      <c r="F17" s="23">
        <f t="shared" si="5"/>
        <v>0</v>
      </c>
      <c r="G17" s="25">
        <f t="shared" si="5"/>
        <v>0</v>
      </c>
      <c r="H17" s="26">
        <f t="shared" si="5"/>
        <v>0</v>
      </c>
      <c r="I17" s="27">
        <f t="shared" si="5"/>
        <v>0</v>
      </c>
      <c r="J17" s="23">
        <f t="shared" si="5"/>
        <v>0</v>
      </c>
      <c r="K17" s="25">
        <f t="shared" si="5"/>
        <v>0</v>
      </c>
      <c r="L17" s="26">
        <f t="shared" si="5"/>
        <v>0</v>
      </c>
      <c r="M17" s="27">
        <f t="shared" si="5"/>
        <v>0</v>
      </c>
      <c r="N17" s="23">
        <f t="shared" si="5"/>
        <v>0</v>
      </c>
      <c r="O17" s="25">
        <f t="shared" si="5"/>
        <v>0</v>
      </c>
      <c r="P17" s="26">
        <f t="shared" si="5"/>
        <v>0</v>
      </c>
      <c r="Q17" s="27">
        <f t="shared" si="5"/>
        <v>0</v>
      </c>
      <c r="R17" s="139">
        <f t="shared" si="5"/>
        <v>0</v>
      </c>
      <c r="S17" s="144">
        <f>SUM(S11:S16)</f>
        <v>0</v>
      </c>
    </row>
    <row r="18" spans="1:19" ht="15.75" hidden="1" thickBot="1" x14ac:dyDescent="0.25">
      <c r="A18" s="108"/>
      <c r="B18" s="8"/>
      <c r="C18" s="199">
        <f>SUM(C17:E17)</f>
        <v>0</v>
      </c>
      <c r="D18" s="200"/>
      <c r="E18" s="201"/>
      <c r="F18" s="8">
        <f>C18-F17</f>
        <v>0</v>
      </c>
      <c r="G18" s="199">
        <f>SUM(G17:I17)</f>
        <v>0</v>
      </c>
      <c r="H18" s="200"/>
      <c r="I18" s="201"/>
      <c r="J18" s="8">
        <f>G18-J17</f>
        <v>0</v>
      </c>
      <c r="K18" s="199">
        <f>SUM(K17:M17)</f>
        <v>0</v>
      </c>
      <c r="L18" s="200"/>
      <c r="M18" s="201"/>
      <c r="N18" s="8">
        <f>K18-N17</f>
        <v>0</v>
      </c>
      <c r="O18" s="199">
        <f>SUM(O17:Q17)</f>
        <v>0</v>
      </c>
      <c r="P18" s="200"/>
      <c r="Q18" s="201"/>
      <c r="R18" s="140">
        <f>O18-R17</f>
        <v>0</v>
      </c>
      <c r="S18" s="145">
        <f>SUM(C18:Q18)</f>
        <v>0</v>
      </c>
    </row>
    <row r="19" spans="1:19" ht="18" thickBot="1" x14ac:dyDescent="0.35">
      <c r="A19" s="109"/>
      <c r="B19" s="110"/>
      <c r="C19" s="111"/>
      <c r="D19" s="111"/>
      <c r="E19" s="111"/>
      <c r="F19" s="110"/>
      <c r="G19" s="111"/>
      <c r="H19" s="111"/>
      <c r="I19" s="111"/>
      <c r="J19" s="110"/>
      <c r="K19" s="111"/>
      <c r="L19" s="111"/>
      <c r="M19" s="111"/>
      <c r="N19" s="110"/>
      <c r="O19" s="111"/>
      <c r="P19" s="111"/>
      <c r="Q19" s="195" t="s">
        <v>71</v>
      </c>
      <c r="R19" s="196"/>
      <c r="S19" s="146">
        <f>B8-S17</f>
        <v>0</v>
      </c>
    </row>
    <row r="20" spans="1:19" ht="15.75" thickBot="1" x14ac:dyDescent="0.25">
      <c r="A20" s="109"/>
      <c r="B20" s="110"/>
      <c r="C20" s="111"/>
      <c r="D20" s="111"/>
      <c r="E20" s="111"/>
      <c r="F20" s="110"/>
      <c r="G20" s="111"/>
      <c r="H20" s="111"/>
      <c r="I20" s="111"/>
      <c r="J20" s="110"/>
      <c r="K20" s="111"/>
      <c r="L20" s="111"/>
      <c r="M20" s="111"/>
      <c r="N20" s="110"/>
      <c r="O20" s="111"/>
      <c r="P20" s="111"/>
      <c r="Q20" s="111"/>
      <c r="R20" s="110"/>
      <c r="S20" s="112"/>
    </row>
    <row r="21" spans="1:19" ht="15.75" customHeight="1" x14ac:dyDescent="0.25">
      <c r="A21" s="113"/>
      <c r="B21" s="37"/>
      <c r="C21" s="37"/>
      <c r="D21" s="38"/>
      <c r="E21" s="39"/>
      <c r="F21" s="114"/>
      <c r="G21" s="115"/>
      <c r="H21" s="114"/>
      <c r="I21" s="114"/>
      <c r="J21" s="114"/>
      <c r="K21" s="114"/>
      <c r="L21" s="28" t="s">
        <v>78</v>
      </c>
      <c r="M21" s="29"/>
      <c r="N21" s="30"/>
      <c r="O21" s="31"/>
      <c r="P21" s="31"/>
      <c r="Q21" s="31"/>
      <c r="R21" s="31"/>
      <c r="S21" s="116"/>
    </row>
    <row r="22" spans="1:19" ht="15.75" x14ac:dyDescent="0.25">
      <c r="A22" s="202" t="s">
        <v>72</v>
      </c>
      <c r="B22" s="208"/>
      <c r="C22" s="208"/>
      <c r="D22" s="208"/>
      <c r="E22" s="209"/>
      <c r="F22" s="117"/>
      <c r="G22" s="117"/>
      <c r="H22" s="118"/>
      <c r="I22" s="118"/>
      <c r="J22" s="118"/>
      <c r="K22" s="118"/>
      <c r="L22" s="173"/>
      <c r="M22" s="174"/>
      <c r="N22" s="174"/>
      <c r="O22" s="174"/>
      <c r="P22" s="174"/>
      <c r="Q22" s="174"/>
      <c r="R22" s="174"/>
      <c r="S22" s="175"/>
    </row>
    <row r="23" spans="1:19" ht="15.75" x14ac:dyDescent="0.25">
      <c r="A23" s="119"/>
      <c r="B23" s="120"/>
      <c r="C23" s="120"/>
      <c r="D23" s="121"/>
      <c r="E23" s="40"/>
      <c r="F23" s="117"/>
      <c r="G23" s="118"/>
      <c r="H23" s="118"/>
      <c r="I23" s="118"/>
      <c r="J23" s="118"/>
      <c r="K23" s="118"/>
      <c r="L23" s="176"/>
      <c r="M23" s="174"/>
      <c r="N23" s="174"/>
      <c r="O23" s="174"/>
      <c r="P23" s="174"/>
      <c r="Q23" s="174"/>
      <c r="R23" s="174"/>
      <c r="S23" s="175"/>
    </row>
    <row r="24" spans="1:19" ht="15.75" x14ac:dyDescent="0.25">
      <c r="A24" s="210" t="s">
        <v>73</v>
      </c>
      <c r="B24" s="211"/>
      <c r="C24" s="211"/>
      <c r="D24" s="211"/>
      <c r="E24" s="212"/>
      <c r="F24" s="117"/>
      <c r="G24" s="118"/>
      <c r="H24" s="118"/>
      <c r="I24" s="118"/>
      <c r="J24" s="118"/>
      <c r="K24" s="118"/>
      <c r="L24" s="176"/>
      <c r="M24" s="174"/>
      <c r="N24" s="174"/>
      <c r="O24" s="174"/>
      <c r="P24" s="174"/>
      <c r="Q24" s="174"/>
      <c r="R24" s="174"/>
      <c r="S24" s="175"/>
    </row>
    <row r="25" spans="1:19" ht="15.75" x14ac:dyDescent="0.25">
      <c r="A25" s="213"/>
      <c r="B25" s="211"/>
      <c r="C25" s="211"/>
      <c r="D25" s="211"/>
      <c r="E25" s="212"/>
      <c r="F25" s="117"/>
      <c r="G25" s="118"/>
      <c r="H25" s="118"/>
      <c r="I25" s="118"/>
      <c r="J25" s="118"/>
      <c r="K25" s="118"/>
      <c r="L25" s="176"/>
      <c r="M25" s="174"/>
      <c r="N25" s="174"/>
      <c r="O25" s="174"/>
      <c r="P25" s="174"/>
      <c r="Q25" s="174"/>
      <c r="R25" s="174"/>
      <c r="S25" s="175"/>
    </row>
    <row r="26" spans="1:19" ht="15.75" x14ac:dyDescent="0.25">
      <c r="A26" s="122"/>
      <c r="B26" s="123"/>
      <c r="C26" s="123"/>
      <c r="D26" s="123"/>
      <c r="E26" s="41"/>
      <c r="F26" s="117"/>
      <c r="G26" s="118"/>
      <c r="H26" s="118"/>
      <c r="I26" s="118"/>
      <c r="J26" s="118"/>
      <c r="K26" s="118"/>
      <c r="L26" s="176"/>
      <c r="M26" s="174"/>
      <c r="N26" s="174"/>
      <c r="O26" s="174"/>
      <c r="P26" s="174"/>
      <c r="Q26" s="174"/>
      <c r="R26" s="174"/>
      <c r="S26" s="175"/>
    </row>
    <row r="27" spans="1:19" ht="15.75" x14ac:dyDescent="0.25">
      <c r="A27" s="202" t="s">
        <v>74</v>
      </c>
      <c r="B27" s="203"/>
      <c r="C27" s="203"/>
      <c r="D27" s="203"/>
      <c r="E27" s="204"/>
      <c r="F27" s="117"/>
      <c r="G27" s="118"/>
      <c r="H27" s="118"/>
      <c r="I27" s="118"/>
      <c r="J27" s="118"/>
      <c r="K27" s="118"/>
      <c r="L27" s="176"/>
      <c r="M27" s="174"/>
      <c r="N27" s="174"/>
      <c r="O27" s="174"/>
      <c r="P27" s="174"/>
      <c r="Q27" s="174"/>
      <c r="R27" s="174"/>
      <c r="S27" s="175"/>
    </row>
    <row r="28" spans="1:19" ht="16.5" thickBot="1" x14ac:dyDescent="0.3">
      <c r="A28" s="205"/>
      <c r="B28" s="206"/>
      <c r="C28" s="206"/>
      <c r="D28" s="206"/>
      <c r="E28" s="207"/>
      <c r="F28" s="117"/>
      <c r="G28" s="118"/>
      <c r="H28" s="118"/>
      <c r="I28" s="118"/>
      <c r="J28" s="118"/>
      <c r="K28" s="118"/>
      <c r="L28" s="177"/>
      <c r="M28" s="178"/>
      <c r="N28" s="178"/>
      <c r="O28" s="178"/>
      <c r="P28" s="178"/>
      <c r="Q28" s="178"/>
      <c r="R28" s="178"/>
      <c r="S28" s="179"/>
    </row>
    <row r="29" spans="1:19" ht="15" customHeight="1" x14ac:dyDescent="0.2">
      <c r="A29" s="214" t="s">
        <v>37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6"/>
    </row>
    <row r="30" spans="1:19" ht="15" customHeight="1" thickBot="1" x14ac:dyDescent="0.25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6"/>
    </row>
    <row r="31" spans="1:19" ht="15.75" x14ac:dyDescent="0.25">
      <c r="A31" s="124" t="s">
        <v>75</v>
      </c>
      <c r="B31" s="31"/>
      <c r="C31" s="31"/>
      <c r="D31" s="31"/>
      <c r="E31" s="31"/>
      <c r="F31" s="30"/>
      <c r="G31" s="32"/>
      <c r="H31" s="118"/>
      <c r="I31" s="98"/>
      <c r="J31" s="28" t="s">
        <v>77</v>
      </c>
      <c r="K31" s="35"/>
      <c r="L31" s="35"/>
      <c r="M31" s="35"/>
      <c r="N31" s="35"/>
      <c r="O31" s="35"/>
      <c r="P31" s="35"/>
      <c r="Q31" s="29"/>
      <c r="R31" s="36"/>
      <c r="S31" s="125"/>
    </row>
    <row r="32" spans="1:19" ht="15.75" x14ac:dyDescent="0.25">
      <c r="A32" s="187"/>
      <c r="B32" s="181"/>
      <c r="C32" s="181"/>
      <c r="D32" s="181"/>
      <c r="E32" s="181"/>
      <c r="F32" s="181"/>
      <c r="G32" s="188"/>
      <c r="H32" s="126"/>
      <c r="I32" s="114"/>
      <c r="J32" s="180"/>
      <c r="K32" s="181"/>
      <c r="L32" s="181"/>
      <c r="M32" s="181"/>
      <c r="N32" s="181"/>
      <c r="O32" s="181"/>
      <c r="P32" s="181"/>
      <c r="Q32" s="181"/>
      <c r="R32" s="181"/>
      <c r="S32" s="182"/>
    </row>
    <row r="33" spans="1:19" ht="15" customHeight="1" x14ac:dyDescent="0.25">
      <c r="A33" s="189"/>
      <c r="B33" s="181"/>
      <c r="C33" s="181"/>
      <c r="D33" s="181"/>
      <c r="E33" s="181"/>
      <c r="F33" s="181"/>
      <c r="G33" s="188"/>
      <c r="H33" s="126"/>
      <c r="I33" s="114"/>
      <c r="J33" s="183"/>
      <c r="K33" s="181"/>
      <c r="L33" s="181"/>
      <c r="M33" s="181"/>
      <c r="N33" s="181"/>
      <c r="O33" s="181"/>
      <c r="P33" s="181"/>
      <c r="Q33" s="181"/>
      <c r="R33" s="181"/>
      <c r="S33" s="182"/>
    </row>
    <row r="34" spans="1:19" ht="15.75" x14ac:dyDescent="0.25">
      <c r="A34" s="189"/>
      <c r="B34" s="181"/>
      <c r="C34" s="181"/>
      <c r="D34" s="181"/>
      <c r="E34" s="181"/>
      <c r="F34" s="181"/>
      <c r="G34" s="188"/>
      <c r="H34" s="126"/>
      <c r="I34" s="114"/>
      <c r="J34" s="183"/>
      <c r="K34" s="181"/>
      <c r="L34" s="181"/>
      <c r="M34" s="181"/>
      <c r="N34" s="181"/>
      <c r="O34" s="181"/>
      <c r="P34" s="181"/>
      <c r="Q34" s="181"/>
      <c r="R34" s="181"/>
      <c r="S34" s="182"/>
    </row>
    <row r="35" spans="1:19" ht="15.75" x14ac:dyDescent="0.25">
      <c r="A35" s="190"/>
      <c r="B35" s="191"/>
      <c r="C35" s="191"/>
      <c r="D35" s="191"/>
      <c r="E35" s="191"/>
      <c r="F35" s="191"/>
      <c r="G35" s="192"/>
      <c r="H35" s="126"/>
      <c r="I35" s="114"/>
      <c r="J35" s="184"/>
      <c r="K35" s="185"/>
      <c r="L35" s="185"/>
      <c r="M35" s="185"/>
      <c r="N35" s="185"/>
      <c r="O35" s="185"/>
      <c r="P35" s="185"/>
      <c r="Q35" s="185"/>
      <c r="R35" s="185"/>
      <c r="S35" s="186"/>
    </row>
    <row r="36" spans="1:19" ht="16.5" thickBot="1" x14ac:dyDescent="0.3">
      <c r="A36" s="161" t="s">
        <v>76</v>
      </c>
      <c r="B36" s="162"/>
      <c r="C36" s="162"/>
      <c r="D36" s="162"/>
      <c r="E36" s="162"/>
      <c r="F36" s="127" t="s">
        <v>26</v>
      </c>
      <c r="G36" s="128"/>
      <c r="H36" s="129"/>
      <c r="I36" s="130"/>
      <c r="J36" s="197" t="s">
        <v>76</v>
      </c>
      <c r="K36" s="198"/>
      <c r="L36" s="198"/>
      <c r="M36" s="198"/>
      <c r="N36" s="198"/>
      <c r="O36" s="198"/>
      <c r="P36" s="198"/>
      <c r="Q36" s="198"/>
      <c r="R36" s="131" t="s">
        <v>26</v>
      </c>
      <c r="S36" s="132"/>
    </row>
    <row r="37" spans="1:19" x14ac:dyDescent="0.2">
      <c r="A37" s="33"/>
      <c r="B37" s="33"/>
      <c r="C37" s="33"/>
      <c r="D37" s="33"/>
      <c r="E37" s="34"/>
      <c r="F37" s="33"/>
      <c r="G37" s="33"/>
      <c r="L37" s="4"/>
      <c r="M37" s="4"/>
      <c r="N37" s="4"/>
      <c r="O37" s="4"/>
      <c r="P37" s="4"/>
    </row>
    <row r="40" spans="1:19" x14ac:dyDescent="0.2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</row>
  </sheetData>
  <sheetProtection algorithmName="SHA-512" hashValue="8jLsuSSLpxgD7VSSK7lIYl9lweprXftMYiosJjAbKl/NZFugJhw9vIi2DIhlyZxN1R/7TpSGwIPtnvYbzJAIeQ==" saltValue="TU+eoK66BJlosC5YRiZNeA==" spinCount="100000" sheet="1" objects="1" scenarios="1" selectLockedCells="1"/>
  <mergeCells count="25">
    <mergeCell ref="A1:C1"/>
    <mergeCell ref="Q19:R19"/>
    <mergeCell ref="J36:Q36"/>
    <mergeCell ref="O18:Q18"/>
    <mergeCell ref="C7:E7"/>
    <mergeCell ref="A27:E28"/>
    <mergeCell ref="A22:E22"/>
    <mergeCell ref="A24:E25"/>
    <mergeCell ref="C18:E18"/>
    <mergeCell ref="G18:I18"/>
    <mergeCell ref="K18:M18"/>
    <mergeCell ref="A29:S30"/>
    <mergeCell ref="A40:Q40"/>
    <mergeCell ref="A36:E36"/>
    <mergeCell ref="R7:R9"/>
    <mergeCell ref="S7:S9"/>
    <mergeCell ref="F7:F9"/>
    <mergeCell ref="J7:J9"/>
    <mergeCell ref="N7:N9"/>
    <mergeCell ref="G7:I7"/>
    <mergeCell ref="K7:M7"/>
    <mergeCell ref="O7:Q7"/>
    <mergeCell ref="L22:S28"/>
    <mergeCell ref="J32:S35"/>
    <mergeCell ref="A32:G35"/>
  </mergeCells>
  <conditionalFormatting sqref="C11:C16">
    <cfRule type="expression" dxfId="13" priority="14">
      <formula>$C$8="Forecast"</formula>
    </cfRule>
  </conditionalFormatting>
  <conditionalFormatting sqref="D11:D16">
    <cfRule type="expression" dxfId="12" priority="13">
      <formula>$D$8="Forecast"</formula>
    </cfRule>
  </conditionalFormatting>
  <conditionalFormatting sqref="E11:E16">
    <cfRule type="expression" dxfId="11" priority="12">
      <formula>$E$8="Forecast"</formula>
    </cfRule>
  </conditionalFormatting>
  <conditionalFormatting sqref="G11:G16">
    <cfRule type="expression" dxfId="10" priority="11">
      <formula>$G$8="Forecast"</formula>
    </cfRule>
  </conditionalFormatting>
  <conditionalFormatting sqref="H11:H16">
    <cfRule type="expression" dxfId="9" priority="10">
      <formula>$H$8="Forecast"</formula>
    </cfRule>
  </conditionalFormatting>
  <conditionalFormatting sqref="I11:I16">
    <cfRule type="expression" dxfId="8" priority="9">
      <formula>$I$8="Forecast"</formula>
    </cfRule>
  </conditionalFormatting>
  <conditionalFormatting sqref="K11:K16">
    <cfRule type="expression" dxfId="7" priority="8">
      <formula>$K$8="Forecast"</formula>
    </cfRule>
  </conditionalFormatting>
  <conditionalFormatting sqref="L11:L16">
    <cfRule type="expression" dxfId="6" priority="7">
      <formula>$L$8="Forecast"</formula>
    </cfRule>
  </conditionalFormatting>
  <conditionalFormatting sqref="M11:M16">
    <cfRule type="expression" dxfId="5" priority="6">
      <formula>$M$8="Forecast"</formula>
    </cfRule>
  </conditionalFormatting>
  <conditionalFormatting sqref="O11:O16">
    <cfRule type="expression" dxfId="4" priority="5">
      <formula>$O$8="Forecast"</formula>
    </cfRule>
  </conditionalFormatting>
  <conditionalFormatting sqref="P11:P16">
    <cfRule type="expression" dxfId="3" priority="4">
      <formula>$P$8="Forecast"</formula>
    </cfRule>
  </conditionalFormatting>
  <conditionalFormatting sqref="Q11:Q16">
    <cfRule type="expression" dxfId="2" priority="3">
      <formula>$Q$8="Forecast"</formula>
    </cfRule>
  </conditionalFormatting>
  <conditionalFormatting sqref="S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5" scale="4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List!$A$1:$A$2</xm:f>
          </x14:formula1>
          <xm:sqref>C8:E8 G8:I8 K8:M8 O8:Q8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zoomScale="90" zoomScaleNormal="90" workbookViewId="0">
      <selection activeCell="G33" sqref="G33"/>
    </sheetView>
  </sheetViews>
  <sheetFormatPr defaultColWidth="9.140625" defaultRowHeight="15" x14ac:dyDescent="0.25"/>
  <cols>
    <col min="1" max="1" width="59.140625" style="5" bestFit="1" customWidth="1"/>
    <col min="2" max="2" width="23" style="5" customWidth="1"/>
    <col min="3" max="3" width="25.42578125" style="5" bestFit="1" customWidth="1"/>
    <col min="4" max="4" width="21.42578125" style="5" bestFit="1" customWidth="1"/>
    <col min="5" max="16384" width="9.140625" style="5"/>
  </cols>
  <sheetData>
    <row r="1" spans="1:4" ht="15.75" x14ac:dyDescent="0.25">
      <c r="A1" s="217" t="str">
        <f>Approved_Budget!A1</f>
        <v>[Select FC Name from Dropdown List]</v>
      </c>
      <c r="B1" s="218"/>
      <c r="C1" s="218"/>
      <c r="D1" s="219"/>
    </row>
    <row r="2" spans="1:4" ht="15.75" x14ac:dyDescent="0.25">
      <c r="A2" s="220" t="str">
        <f>Approved_Budget!A2</f>
        <v xml:space="preserve">First Citizens Fund - Friendship Centre Program </v>
      </c>
      <c r="B2" s="221"/>
      <c r="C2" s="221"/>
      <c r="D2" s="222"/>
    </row>
    <row r="3" spans="1:4" ht="15.75" x14ac:dyDescent="0.25">
      <c r="A3" s="73"/>
      <c r="B3" s="74"/>
      <c r="C3" s="74"/>
      <c r="D3" s="75"/>
    </row>
    <row r="4" spans="1:4" ht="16.5" thickBot="1" x14ac:dyDescent="0.3">
      <c r="A4" s="76" t="s">
        <v>27</v>
      </c>
      <c r="B4" s="77"/>
      <c r="C4" s="78" t="s">
        <v>65</v>
      </c>
      <c r="D4" s="79" t="str">
        <f>Approved_Budget!B4</f>
        <v>[insert fiscal year]</v>
      </c>
    </row>
    <row r="5" spans="1:4" ht="16.5" thickBot="1" x14ac:dyDescent="0.3">
      <c r="A5" s="43" t="s">
        <v>70</v>
      </c>
      <c r="B5" s="44" t="s">
        <v>3</v>
      </c>
      <c r="C5" s="45" t="s">
        <v>79</v>
      </c>
      <c r="D5" s="46" t="s">
        <v>28</v>
      </c>
    </row>
    <row r="6" spans="1:4" ht="15.75" x14ac:dyDescent="0.25">
      <c r="A6" s="53" t="s">
        <v>4</v>
      </c>
      <c r="B6" s="42">
        <f>Approved_Budget!B10</f>
        <v>0</v>
      </c>
      <c r="C6" s="152"/>
      <c r="D6" s="147">
        <f>B6+C6</f>
        <v>0</v>
      </c>
    </row>
    <row r="7" spans="1:4" ht="15.75" x14ac:dyDescent="0.25">
      <c r="A7" s="54" t="s">
        <v>36</v>
      </c>
      <c r="B7" s="2">
        <f>Approved_Budget!B11</f>
        <v>0</v>
      </c>
      <c r="C7" s="151"/>
      <c r="D7" s="148">
        <f t="shared" ref="D7:D11" si="0">B7+C7</f>
        <v>0</v>
      </c>
    </row>
    <row r="8" spans="1:4" ht="15.75" x14ac:dyDescent="0.25">
      <c r="A8" s="54" t="s">
        <v>5</v>
      </c>
      <c r="B8" s="2">
        <f>Approved_Budget!B12</f>
        <v>0</v>
      </c>
      <c r="C8" s="151"/>
      <c r="D8" s="148">
        <f t="shared" si="0"/>
        <v>0</v>
      </c>
    </row>
    <row r="9" spans="1:4" ht="15.75" x14ac:dyDescent="0.25">
      <c r="A9" s="54" t="s">
        <v>6</v>
      </c>
      <c r="B9" s="2">
        <f>Approved_Budget!B13</f>
        <v>0</v>
      </c>
      <c r="C9" s="151"/>
      <c r="D9" s="148">
        <f t="shared" si="0"/>
        <v>0</v>
      </c>
    </row>
    <row r="10" spans="1:4" ht="15.75" x14ac:dyDescent="0.25">
      <c r="A10" s="54" t="s">
        <v>7</v>
      </c>
      <c r="B10" s="2">
        <f>Approved_Budget!B14</f>
        <v>0</v>
      </c>
      <c r="C10" s="151"/>
      <c r="D10" s="148">
        <f t="shared" si="0"/>
        <v>0</v>
      </c>
    </row>
    <row r="11" spans="1:4" ht="16.5" thickBot="1" x14ac:dyDescent="0.3">
      <c r="A11" s="55" t="s">
        <v>8</v>
      </c>
      <c r="B11" s="47">
        <f>Approved_Budget!B15</f>
        <v>0</v>
      </c>
      <c r="C11" s="153"/>
      <c r="D11" s="149">
        <f t="shared" si="0"/>
        <v>0</v>
      </c>
    </row>
    <row r="12" spans="1:4" ht="16.5" thickBot="1" x14ac:dyDescent="0.3">
      <c r="A12" s="48" t="s">
        <v>69</v>
      </c>
      <c r="B12" s="49">
        <f>Approved_Budget!B16</f>
        <v>0</v>
      </c>
      <c r="C12" s="50"/>
      <c r="D12" s="150">
        <f>SUM(D6:D11)</f>
        <v>0</v>
      </c>
    </row>
    <row r="13" spans="1:4" ht="16.5" customHeight="1" x14ac:dyDescent="0.25">
      <c r="A13" s="56" t="s">
        <v>80</v>
      </c>
      <c r="B13" s="57"/>
      <c r="C13" s="57"/>
      <c r="D13" s="58"/>
    </row>
    <row r="14" spans="1:4" x14ac:dyDescent="0.25">
      <c r="A14" s="223" t="s">
        <v>84</v>
      </c>
      <c r="B14" s="224"/>
      <c r="C14" s="224"/>
      <c r="D14" s="225"/>
    </row>
    <row r="15" spans="1:4" x14ac:dyDescent="0.25">
      <c r="A15" s="223"/>
      <c r="B15" s="224"/>
      <c r="C15" s="224"/>
      <c r="D15" s="225"/>
    </row>
    <row r="16" spans="1:4" x14ac:dyDescent="0.25">
      <c r="A16" s="223"/>
      <c r="B16" s="224"/>
      <c r="C16" s="224"/>
      <c r="D16" s="225"/>
    </row>
    <row r="17" spans="1:4" ht="15.75" thickBot="1" x14ac:dyDescent="0.3">
      <c r="A17" s="226"/>
      <c r="B17" s="227"/>
      <c r="C17" s="227"/>
      <c r="D17" s="228"/>
    </row>
    <row r="18" spans="1:4" ht="15.75" x14ac:dyDescent="0.25">
      <c r="A18" s="59" t="s">
        <v>81</v>
      </c>
      <c r="B18" s="6"/>
      <c r="C18" s="6"/>
      <c r="D18" s="60"/>
    </row>
    <row r="19" spans="1:4" x14ac:dyDescent="0.25">
      <c r="A19" s="229"/>
      <c r="B19" s="230"/>
      <c r="C19" s="230"/>
      <c r="D19" s="231"/>
    </row>
    <row r="20" spans="1:4" ht="15.75" thickBot="1" x14ac:dyDescent="0.3">
      <c r="A20" s="232"/>
      <c r="B20" s="233"/>
      <c r="C20" s="233"/>
      <c r="D20" s="234"/>
    </row>
    <row r="21" spans="1:4" ht="15.75" x14ac:dyDescent="0.25">
      <c r="A21" s="61" t="s">
        <v>82</v>
      </c>
      <c r="B21" s="62"/>
      <c r="C21" s="62"/>
      <c r="D21" s="63"/>
    </row>
    <row r="22" spans="1:4" ht="15.75" x14ac:dyDescent="0.25">
      <c r="A22" s="61"/>
      <c r="B22" s="62"/>
      <c r="C22" s="62"/>
      <c r="D22" s="63"/>
    </row>
    <row r="23" spans="1:4" ht="15.75" x14ac:dyDescent="0.25">
      <c r="A23" s="64" t="s">
        <v>29</v>
      </c>
      <c r="B23" s="52"/>
      <c r="C23" s="65"/>
      <c r="D23" s="66"/>
    </row>
    <row r="24" spans="1:4" ht="15.75" x14ac:dyDescent="0.25">
      <c r="A24" s="64" t="s">
        <v>30</v>
      </c>
      <c r="B24" s="52"/>
      <c r="C24" s="65"/>
      <c r="D24" s="66"/>
    </row>
    <row r="25" spans="1:4" ht="15.75" x14ac:dyDescent="0.25">
      <c r="A25" s="64" t="s">
        <v>31</v>
      </c>
      <c r="B25" s="52"/>
      <c r="C25" s="65"/>
      <c r="D25" s="66"/>
    </row>
    <row r="26" spans="1:4" ht="15.75" x14ac:dyDescent="0.25">
      <c r="A26" s="64" t="s">
        <v>32</v>
      </c>
      <c r="B26" s="52"/>
      <c r="C26" s="65"/>
      <c r="D26" s="66"/>
    </row>
    <row r="27" spans="1:4" ht="15.75" x14ac:dyDescent="0.25">
      <c r="A27" s="67"/>
      <c r="B27" s="65"/>
      <c r="C27" s="65"/>
      <c r="D27" s="66"/>
    </row>
    <row r="28" spans="1:4" ht="15.75" x14ac:dyDescent="0.25">
      <c r="A28" s="67"/>
      <c r="B28" s="65"/>
      <c r="C28" s="65"/>
      <c r="D28" s="66"/>
    </row>
    <row r="29" spans="1:4" ht="15.75" x14ac:dyDescent="0.25">
      <c r="A29" s="67"/>
      <c r="B29" s="65"/>
      <c r="C29" s="65"/>
      <c r="D29" s="66"/>
    </row>
    <row r="30" spans="1:4" ht="15.75" x14ac:dyDescent="0.25">
      <c r="A30" s="67"/>
      <c r="B30" s="235" t="s">
        <v>83</v>
      </c>
      <c r="C30" s="235"/>
      <c r="D30" s="236"/>
    </row>
    <row r="31" spans="1:4" ht="16.5" thickBot="1" x14ac:dyDescent="0.3">
      <c r="A31" s="68"/>
      <c r="B31" s="69"/>
      <c r="C31" s="69"/>
      <c r="D31" s="70"/>
    </row>
  </sheetData>
  <sheetProtection algorithmName="SHA-512" hashValue="Wr8MAWLRjsp3n8FDLbz8thesXLRXZ6G+WFEkvAgHenTJ0w2IilkXSx9N6XO7h1wTkY2Z/nX9a633LMKfj1D2aQ==" saltValue="7JX0uNPx+plSC2ZnHahy2w==" spinCount="100000" sheet="1" objects="1" scenarios="1" selectLockedCells="1"/>
  <mergeCells count="5">
    <mergeCell ref="A1:D1"/>
    <mergeCell ref="A2:D2"/>
    <mergeCell ref="A14:D17"/>
    <mergeCell ref="A19:D20"/>
    <mergeCell ref="B30:D30"/>
  </mergeCells>
  <dataValidations count="2">
    <dataValidation allowBlank="1" showInputMessage="1" showErrorMessage="1" prompt="Indicated decreases a &quot;-&quot; (minus) symbol. " sqref="C7:C11" xr:uid="{00000000-0002-0000-0200-000000000000}"/>
    <dataValidation allowBlank="1" showInputMessage="1" showErrorMessage="1" prompt="Indicate decreases by a &quot;-&quot; (minus) symbol. " sqref="C6" xr:uid="{00000000-0002-0000-0200-000001000000}"/>
  </dataValidation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9"/>
  <sheetViews>
    <sheetView workbookViewId="0">
      <selection activeCell="D21" sqref="D21"/>
    </sheetView>
  </sheetViews>
  <sheetFormatPr defaultRowHeight="15" x14ac:dyDescent="0.25"/>
  <cols>
    <col min="1" max="1" width="51.28515625" bestFit="1" customWidth="1"/>
  </cols>
  <sheetData>
    <row r="1" spans="1:1" x14ac:dyDescent="0.25">
      <c r="A1" t="s">
        <v>34</v>
      </c>
    </row>
    <row r="2" spans="1:1" x14ac:dyDescent="0.25">
      <c r="A2" t="s">
        <v>35</v>
      </c>
    </row>
    <row r="4" spans="1:1" x14ac:dyDescent="0.25">
      <c r="A4" s="9" t="s">
        <v>39</v>
      </c>
    </row>
    <row r="5" spans="1:1" x14ac:dyDescent="0.25">
      <c r="A5" s="10" t="s">
        <v>40</v>
      </c>
    </row>
    <row r="6" spans="1:1" x14ac:dyDescent="0.25">
      <c r="A6" s="10" t="s">
        <v>41</v>
      </c>
    </row>
    <row r="7" spans="1:1" x14ac:dyDescent="0.25">
      <c r="A7" s="10" t="s">
        <v>42</v>
      </c>
    </row>
    <row r="8" spans="1:1" x14ac:dyDescent="0.25">
      <c r="A8" s="10" t="s">
        <v>43</v>
      </c>
    </row>
    <row r="9" spans="1:1" x14ac:dyDescent="0.25">
      <c r="A9" s="10" t="s">
        <v>44</v>
      </c>
    </row>
    <row r="10" spans="1:1" x14ac:dyDescent="0.25">
      <c r="A10" s="10" t="s">
        <v>45</v>
      </c>
    </row>
    <row r="11" spans="1:1" x14ac:dyDescent="0.25">
      <c r="A11" s="10" t="s">
        <v>46</v>
      </c>
    </row>
    <row r="12" spans="1:1" x14ac:dyDescent="0.25">
      <c r="A12" s="10" t="s">
        <v>47</v>
      </c>
    </row>
    <row r="13" spans="1:1" x14ac:dyDescent="0.25">
      <c r="A13" s="10" t="s">
        <v>48</v>
      </c>
    </row>
    <row r="14" spans="1:1" x14ac:dyDescent="0.25">
      <c r="A14" s="10" t="s">
        <v>49</v>
      </c>
    </row>
    <row r="15" spans="1:1" x14ac:dyDescent="0.25">
      <c r="A15" s="10" t="s">
        <v>50</v>
      </c>
    </row>
    <row r="16" spans="1:1" x14ac:dyDescent="0.25">
      <c r="A16" s="10" t="s">
        <v>51</v>
      </c>
    </row>
    <row r="17" spans="1:1" x14ac:dyDescent="0.25">
      <c r="A17" s="10" t="s">
        <v>52</v>
      </c>
    </row>
    <row r="18" spans="1:1" x14ac:dyDescent="0.25">
      <c r="A18" s="10" t="s">
        <v>53</v>
      </c>
    </row>
    <row r="19" spans="1:1" x14ac:dyDescent="0.25">
      <c r="A19" s="10" t="s">
        <v>54</v>
      </c>
    </row>
    <row r="20" spans="1:1" x14ac:dyDescent="0.25">
      <c r="A20" s="10" t="s">
        <v>55</v>
      </c>
    </row>
    <row r="21" spans="1:1" x14ac:dyDescent="0.25">
      <c r="A21" s="10" t="s">
        <v>56</v>
      </c>
    </row>
    <row r="22" spans="1:1" x14ac:dyDescent="0.25">
      <c r="A22" s="10" t="s">
        <v>57</v>
      </c>
    </row>
    <row r="23" spans="1:1" x14ac:dyDescent="0.25">
      <c r="A23" s="10" t="s">
        <v>58</v>
      </c>
    </row>
    <row r="24" spans="1:1" x14ac:dyDescent="0.25">
      <c r="A24" s="10" t="s">
        <v>59</v>
      </c>
    </row>
    <row r="25" spans="1:1" x14ac:dyDescent="0.25">
      <c r="A25" s="10" t="s">
        <v>60</v>
      </c>
    </row>
    <row r="26" spans="1:1" x14ac:dyDescent="0.25">
      <c r="A26" s="10" t="s">
        <v>61</v>
      </c>
    </row>
    <row r="27" spans="1:1" x14ac:dyDescent="0.25">
      <c r="A27" s="10" t="s">
        <v>62</v>
      </c>
    </row>
    <row r="28" spans="1:1" x14ac:dyDescent="0.25">
      <c r="A28" s="10" t="s">
        <v>63</v>
      </c>
    </row>
    <row r="29" spans="1:1" x14ac:dyDescent="0.25">
      <c r="A29" s="10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F94AED18DB4EBE6FB10603073792" ma:contentTypeVersion="16" ma:contentTypeDescription="Create a new document." ma:contentTypeScope="" ma:versionID="d607a66b426ad57e1b85b8f5cb89c104">
  <xsd:schema xmlns:xsd="http://www.w3.org/2001/XMLSchema" xmlns:xs="http://www.w3.org/2001/XMLSchema" xmlns:p="http://schemas.microsoft.com/office/2006/metadata/properties" xmlns:ns3="86fc4f72-9829-4a21-b893-78b57425483b" xmlns:ns4="97383ebb-8b0f-4845-b6e9-b7f9d18c9fc9" targetNamespace="http://schemas.microsoft.com/office/2006/metadata/properties" ma:root="true" ma:fieldsID="ec53b58e4a2dca19f640d6c4b3570782" ns3:_="" ns4:_="">
    <xsd:import namespace="86fc4f72-9829-4a21-b893-78b57425483b"/>
    <xsd:import namespace="97383ebb-8b0f-4845-b6e9-b7f9d18c9f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c4f72-9829-4a21-b893-78b574254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83ebb-8b0f-4845-b6e9-b7f9d18c9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fc4f72-9829-4a21-b893-78b57425483b" xsi:nil="true"/>
  </documentManagement>
</p:properties>
</file>

<file path=customXml/itemProps1.xml><?xml version="1.0" encoding="utf-8"?>
<ds:datastoreItem xmlns:ds="http://schemas.openxmlformats.org/officeDocument/2006/customXml" ds:itemID="{6C06D661-BB69-46D1-B1BA-970C331F5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c4f72-9829-4a21-b893-78b57425483b"/>
    <ds:schemaRef ds:uri="97383ebb-8b0f-4845-b6e9-b7f9d18c9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B6A3A-A26F-4068-8169-BB9651195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7E20A-118F-4D69-87E7-62FC6075D1A8}">
  <ds:schemaRefs>
    <ds:schemaRef ds:uri="http://purl.org/dc/elements/1.1/"/>
    <ds:schemaRef ds:uri="97383ebb-8b0f-4845-b6e9-b7f9d18c9fc9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6fc4f72-9829-4a21-b893-78b57425483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Approved_Budget</vt:lpstr>
      <vt:lpstr>Cashflow</vt:lpstr>
      <vt:lpstr>Budget_Amendment</vt:lpstr>
      <vt:lpstr>List</vt:lpstr>
      <vt:lpstr>Approved_Budget!Print_Area</vt:lpstr>
      <vt:lpstr>Budget_Amendment!Print_Area</vt:lpstr>
      <vt:lpstr>Cashflow!Print_Area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jrobertson</dc:creator>
  <cp:keywords/>
  <dc:description/>
  <cp:lastModifiedBy>Terri Stachowicz</cp:lastModifiedBy>
  <cp:revision/>
  <cp:lastPrinted>2025-10-02T20:02:17Z</cp:lastPrinted>
  <dcterms:created xsi:type="dcterms:W3CDTF">2017-08-18T16:37:18Z</dcterms:created>
  <dcterms:modified xsi:type="dcterms:W3CDTF">2025-10-03T21:25:32Z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0x0101000173F94AED18DB4EBE6FB10603073792</vt:lpwstr>
  </property>
  <property fmtid="{D5CDD505-2E9C-101B-9397-08002B2CF9AE}" pid="3" name="AuthorIds_UIVersion_1024">
    <vt:lpwstr>17</vt:lpwstr>
  </property>
</Properties>
</file>