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aafc-my.sharepoint.com/personal/tstachowicz_bcaafc_com/Documents/Documents/_Templates &amp; Resources/Reporting Templates/Cashflows 2026/Final/"/>
    </mc:Choice>
  </mc:AlternateContent>
  <xr:revisionPtr revIDLastSave="1096" documentId="11_7403F1D6D85898F7A01BA1C4CE67B87B31EDD76C" xr6:coauthVersionLast="47" xr6:coauthVersionMax="47" xr10:uidLastSave="{19119CEA-CC35-46E3-90D1-F9BC5ED90350}"/>
  <workbookProtection workbookAlgorithmName="SHA-512" workbookHashValue="hcG7N+Nw4l3pxkin2zbEr4/W5TLtbe1zVhDIBrU84Xwq5umrtp7FebwvQ6LbrJ0Pddz+YevpLJaM6x05wWchMA==" workbookSaltValue="72VbSM4fmZZVX1gDxR5fpQ==" workbookSpinCount="100000" lockStructure="1"/>
  <bookViews>
    <workbookView xWindow="-120" yWindow="-120" windowWidth="29040" windowHeight="15720" xr2:uid="{00000000-000D-0000-FFFF-FFFF00000000}"/>
  </bookViews>
  <sheets>
    <sheet name="Approved_Budget" sheetId="8" r:id="rId1"/>
    <sheet name="Cashflow" sheetId="1" r:id="rId2"/>
    <sheet name="Budget_Amendment" sheetId="9" r:id="rId3"/>
    <sheet name="List" sheetId="12" state="hidden" r:id="rId4"/>
  </sheets>
  <definedNames>
    <definedName name="_xlnm.Print_Area" localSheetId="0">Approved_Budget!$A$1:$B$34</definedName>
    <definedName name="_xlnm.Print_Area" localSheetId="2">Budget_Amendment!$A$1:$D$48</definedName>
    <definedName name="_xlnm.Print_Area" localSheetId="1">Cashflow!$A$1:$S$49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9"/>
  <c r="B31" i="8"/>
  <c r="B32" i="1" s="1"/>
  <c r="B16" i="8"/>
  <c r="C29" i="9"/>
  <c r="B32" i="8" l="1"/>
  <c r="B33" i="1" s="1"/>
  <c r="B28" i="9"/>
  <c r="B3" i="1"/>
  <c r="L32" i="1"/>
  <c r="C32" i="1"/>
  <c r="B11" i="9" l="1"/>
  <c r="D11" i="9" s="1"/>
  <c r="P32" i="1"/>
  <c r="Q32" i="1"/>
  <c r="O32" i="1"/>
  <c r="M32" i="1"/>
  <c r="L17" i="1"/>
  <c r="M17" i="1"/>
  <c r="K32" i="1"/>
  <c r="K17" i="1"/>
  <c r="H32" i="1"/>
  <c r="I32" i="1"/>
  <c r="G32" i="1"/>
  <c r="H17" i="1"/>
  <c r="I17" i="1"/>
  <c r="G17" i="1"/>
  <c r="B7" i="1"/>
  <c r="B6" i="1"/>
  <c r="B5" i="1"/>
  <c r="B4" i="1"/>
  <c r="A7" i="1"/>
  <c r="A6" i="1"/>
  <c r="A5" i="1"/>
  <c r="A4" i="1"/>
  <c r="E32" i="1"/>
  <c r="D32" i="1"/>
  <c r="Q17" i="1"/>
  <c r="P17" i="1"/>
  <c r="O17" i="1"/>
  <c r="O33" i="1" s="1"/>
  <c r="R15" i="1"/>
  <c r="N15" i="1"/>
  <c r="J15" i="1"/>
  <c r="E17" i="1"/>
  <c r="D17" i="1"/>
  <c r="C17" i="1"/>
  <c r="C33" i="1" s="1"/>
  <c r="F15" i="1"/>
  <c r="B15" i="1"/>
  <c r="B11" i="1"/>
  <c r="K33" i="1" l="1"/>
  <c r="M33" i="1"/>
  <c r="H33" i="1"/>
  <c r="E33" i="1"/>
  <c r="D33" i="1"/>
  <c r="Q33" i="1"/>
  <c r="P33" i="1"/>
  <c r="L33" i="1"/>
  <c r="I33" i="1"/>
  <c r="G33" i="1"/>
  <c r="S15" i="1"/>
  <c r="D4" i="9"/>
  <c r="B8" i="8" l="1"/>
  <c r="B8" i="1" s="1"/>
  <c r="R31" i="1" l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6" i="1"/>
  <c r="N16" i="1"/>
  <c r="J16" i="1"/>
  <c r="F16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32" i="1" l="1"/>
  <c r="N32" i="1"/>
  <c r="N17" i="1"/>
  <c r="S27" i="1"/>
  <c r="S24" i="1"/>
  <c r="S23" i="1"/>
  <c r="S30" i="1"/>
  <c r="S26" i="1"/>
  <c r="F17" i="1"/>
  <c r="S21" i="1"/>
  <c r="S31" i="1"/>
  <c r="S25" i="1"/>
  <c r="S29" i="1"/>
  <c r="S22" i="1"/>
  <c r="S28" i="1"/>
  <c r="J17" i="1"/>
  <c r="F32" i="1"/>
  <c r="J32" i="1"/>
  <c r="R17" i="1"/>
  <c r="S13" i="1"/>
  <c r="S12" i="1"/>
  <c r="S20" i="1"/>
  <c r="S11" i="1"/>
  <c r="S16" i="1"/>
  <c r="S19" i="1"/>
  <c r="S14" i="1"/>
  <c r="S32" i="1" l="1"/>
  <c r="R33" i="1"/>
  <c r="N33" i="1"/>
  <c r="F33" i="1"/>
  <c r="J33" i="1"/>
  <c r="S17" i="1"/>
  <c r="B8" i="9"/>
  <c r="B9" i="9"/>
  <c r="B10" i="9"/>
  <c r="B12" i="9"/>
  <c r="D12" i="9" s="1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7" i="9"/>
  <c r="A1" i="9"/>
  <c r="B29" i="9" l="1"/>
  <c r="S33" i="1"/>
  <c r="S34" i="1" s="1"/>
  <c r="B12" i="1"/>
  <c r="B13" i="1"/>
  <c r="B14" i="1"/>
  <c r="B16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A1" i="1"/>
  <c r="D27" i="9" l="1"/>
  <c r="D26" i="9"/>
  <c r="D25" i="9"/>
  <c r="D24" i="9"/>
  <c r="D23" i="9"/>
  <c r="D22" i="9"/>
  <c r="D21" i="9"/>
  <c r="D28" i="9" s="1"/>
  <c r="D20" i="9"/>
  <c r="D19" i="9"/>
  <c r="D18" i="9"/>
  <c r="D17" i="9"/>
  <c r="D16" i="9"/>
  <c r="D15" i="9"/>
  <c r="D10" i="9"/>
  <c r="D9" i="9"/>
  <c r="D8" i="9"/>
  <c r="D7" i="9"/>
  <c r="D13" i="9" l="1"/>
  <c r="D29" i="9" s="1"/>
</calcChain>
</file>

<file path=xl/sharedStrings.xml><?xml version="1.0" encoding="utf-8"?>
<sst xmlns="http://schemas.openxmlformats.org/spreadsheetml/2006/main" count="186" uniqueCount="124">
  <si>
    <t>Organizational Capacity</t>
  </si>
  <si>
    <t>Base Funding:</t>
  </si>
  <si>
    <t>Total Approved Budget:</t>
  </si>
  <si>
    <t>Salaries and Benefits</t>
  </si>
  <si>
    <t>Executive Director</t>
  </si>
  <si>
    <t>Executive Assistant</t>
  </si>
  <si>
    <t>Organizational Capacity Expenses</t>
  </si>
  <si>
    <t>Banking Fees</t>
  </si>
  <si>
    <t>Building Maintenance and Repair</t>
  </si>
  <si>
    <t>Equipment Rental or Purchase (up to $5,000)</t>
  </si>
  <si>
    <t>Insurance</t>
  </si>
  <si>
    <t>IT Support</t>
  </si>
  <si>
    <t>Office Rent or portion of Mortgage</t>
  </si>
  <si>
    <t>Office Supplies</t>
  </si>
  <si>
    <t>Portion of the cost of the audit</t>
  </si>
  <si>
    <t>Property Tax</t>
  </si>
  <si>
    <t>Telephone/Fax</t>
  </si>
  <si>
    <t>Training for Professional Development</t>
  </si>
  <si>
    <t>Travel (international travel is ineligible)</t>
  </si>
  <si>
    <t>Utilities</t>
  </si>
  <si>
    <t>Actual</t>
  </si>
  <si>
    <t xml:space="preserve">Approved Budget </t>
  </si>
  <si>
    <t>April</t>
  </si>
  <si>
    <t>May</t>
  </si>
  <si>
    <t>June</t>
  </si>
  <si>
    <t>Jul</t>
  </si>
  <si>
    <t>Aug</t>
  </si>
  <si>
    <t>Sept</t>
  </si>
  <si>
    <t>Oct</t>
  </si>
  <si>
    <t>Nov</t>
  </si>
  <si>
    <t>Dec</t>
  </si>
  <si>
    <t>Jan</t>
  </si>
  <si>
    <t>Feb</t>
  </si>
  <si>
    <t>March</t>
  </si>
  <si>
    <t>GRAND TOTAL</t>
  </si>
  <si>
    <t>TOTAL EXPENSES</t>
  </si>
  <si>
    <t>Ineligible expenditures:</t>
  </si>
  <si>
    <t>Date</t>
  </si>
  <si>
    <t xml:space="preserve">Budget Amendment </t>
  </si>
  <si>
    <t>Approved Budget</t>
  </si>
  <si>
    <t xml:space="preserve">New Budget </t>
  </si>
  <si>
    <t xml:space="preserve">Approve the above request </t>
  </si>
  <si>
    <t>Approve the above request w/ suggested changes</t>
  </si>
  <si>
    <t>Conditional Approval with additional rationale</t>
  </si>
  <si>
    <t>Not approved</t>
  </si>
  <si>
    <t>Forecast</t>
  </si>
  <si>
    <t>Select 'Actual' or 'Forecast' from dropdown</t>
  </si>
  <si>
    <t>1st Quarter</t>
  </si>
  <si>
    <t>2nd Quarter</t>
  </si>
  <si>
    <t>3rd Quarter</t>
  </si>
  <si>
    <t>4th Quarter</t>
  </si>
  <si>
    <t>Two (2) signatures are required to finalize this report.</t>
  </si>
  <si>
    <t>1) Purchase of capital assets with a market value in excess of $5,000</t>
  </si>
  <si>
    <t>3) Hospitality, international travel</t>
  </si>
  <si>
    <t>4) Provision of food as an act of food security for individuals and families</t>
  </si>
  <si>
    <t>5) Deficit recovery, contingency/miscellaneous fees</t>
  </si>
  <si>
    <t>2) Purchase of automobiles, land, or buildings cosmetic capital renovations</t>
  </si>
  <si>
    <t>Expenditures Notes:</t>
  </si>
  <si>
    <t>-OC can only cover a portion of the Finance position, for the portion that pertains to administering the OC program.</t>
  </si>
  <si>
    <t>-Travel costs are for covered OC positions only, and for travel as it pertains to the OC dollars.</t>
  </si>
  <si>
    <t>I certify that the amounts indicated accurately reflect actual expenditures and projected forecasts for the period specified, and that BCAAFC and/or the Government of Canada may at any time request supporting documents for audit purposes.</t>
  </si>
  <si>
    <t>Cashflow Notes / Financial Commentary:</t>
  </si>
  <si>
    <t>The budget information entered above will automatically populate in the 'Cashflow' tab</t>
  </si>
  <si>
    <r>
      <t xml:space="preserve">Youth Coordinator, </t>
    </r>
    <r>
      <rPr>
        <b/>
        <u/>
        <sz val="12"/>
        <rFont val="Arial"/>
        <family val="2"/>
      </rPr>
      <t>or</t>
    </r>
  </si>
  <si>
    <t>Additional Points Allocation:</t>
  </si>
  <si>
    <t>Top Up Funding (if applicable):</t>
  </si>
  <si>
    <t>BCAAFC Approved Carry Forward (if applicable):</t>
  </si>
  <si>
    <r>
      <t xml:space="preserve">Financial Person - </t>
    </r>
    <r>
      <rPr>
        <i/>
        <sz val="12"/>
        <rFont val="Calibri"/>
        <family val="2"/>
        <scheme val="minor"/>
      </rPr>
      <t>Portion of salary only</t>
    </r>
  </si>
  <si>
    <t xml:space="preserve">  Executive Assistant</t>
  </si>
  <si>
    <r>
      <t xml:space="preserve">  Program Director - </t>
    </r>
    <r>
      <rPr>
        <i/>
        <sz val="12"/>
        <rFont val="Calibri"/>
        <family val="2"/>
        <scheme val="minor"/>
      </rPr>
      <t>Portion of salary only</t>
    </r>
  </si>
  <si>
    <r>
      <t xml:space="preserve">Financial Person - </t>
    </r>
    <r>
      <rPr>
        <i/>
        <sz val="12"/>
        <rFont val="Arial"/>
        <family val="2"/>
      </rPr>
      <t>portion of salary only</t>
    </r>
  </si>
  <si>
    <r>
      <t xml:space="preserve">  Program Director  - </t>
    </r>
    <r>
      <rPr>
        <i/>
        <sz val="12"/>
        <rFont val="Arial"/>
        <family val="2"/>
      </rPr>
      <t>portion of salary only</t>
    </r>
    <r>
      <rPr>
        <sz val="12"/>
        <rFont val="Arial"/>
        <family val="2"/>
      </rPr>
      <t xml:space="preserve"> </t>
    </r>
  </si>
  <si>
    <t>Eligible Budget Line Items</t>
  </si>
  <si>
    <r>
      <t>Anticipated Surplus/</t>
    </r>
    <r>
      <rPr>
        <b/>
        <i/>
        <sz val="12.5"/>
        <color rgb="FFC00000"/>
        <rFont val="Arial"/>
        <family val="2"/>
      </rPr>
      <t>(Deficit)</t>
    </r>
    <r>
      <rPr>
        <b/>
        <i/>
        <sz val="12.5"/>
        <rFont val="Arial"/>
        <family val="2"/>
      </rPr>
      <t>:</t>
    </r>
  </si>
  <si>
    <t>TOTAL EXPENSES:</t>
  </si>
  <si>
    <r>
      <t xml:space="preserve">  Receptionist, </t>
    </r>
    <r>
      <rPr>
        <b/>
        <u/>
        <sz val="12"/>
        <rFont val="Arial"/>
        <family val="2"/>
      </rPr>
      <t>or</t>
    </r>
  </si>
  <si>
    <r>
      <t xml:space="preserve">  Program Director  - </t>
    </r>
    <r>
      <rPr>
        <i/>
        <sz val="12"/>
        <rFont val="Arial"/>
        <family val="2"/>
      </rPr>
      <t>Portion of salary only</t>
    </r>
  </si>
  <si>
    <r>
      <t xml:space="preserve">Financial Person - </t>
    </r>
    <r>
      <rPr>
        <i/>
        <sz val="12"/>
        <rFont val="Arial"/>
        <family val="2"/>
      </rPr>
      <t>Portion of salary only</t>
    </r>
  </si>
  <si>
    <t>BCAAFC Office Use Only</t>
  </si>
  <si>
    <t>Authorized BCAAFC Signature</t>
  </si>
  <si>
    <r>
      <t xml:space="preserve">Receptionist, </t>
    </r>
    <r>
      <rPr>
        <b/>
        <i/>
        <u/>
        <sz val="12"/>
        <rFont val="Calibri"/>
        <family val="2"/>
        <scheme val="minor"/>
      </rPr>
      <t>or</t>
    </r>
  </si>
  <si>
    <r>
      <t xml:space="preserve">Youth Coordinator, </t>
    </r>
    <r>
      <rPr>
        <b/>
        <i/>
        <u/>
        <sz val="12"/>
        <rFont val="Calibri"/>
        <family val="2"/>
        <scheme val="minor"/>
      </rPr>
      <t>or</t>
    </r>
  </si>
  <si>
    <r>
      <t xml:space="preserve">Receptionist, </t>
    </r>
    <r>
      <rPr>
        <b/>
        <i/>
        <u/>
        <sz val="12"/>
        <rFont val="Arial"/>
        <family val="2"/>
      </rPr>
      <t>or</t>
    </r>
  </si>
  <si>
    <r>
      <t xml:space="preserve">Youth Coordinator, </t>
    </r>
    <r>
      <rPr>
        <b/>
        <i/>
        <u/>
        <sz val="12"/>
        <rFont val="Arial"/>
        <family val="2"/>
      </rPr>
      <t>or</t>
    </r>
  </si>
  <si>
    <r>
      <t xml:space="preserve">Only listed budget line items are allowed. </t>
    </r>
    <r>
      <rPr>
        <b/>
        <u/>
        <sz val="11"/>
        <color rgb="FFFF0000"/>
        <rFont val="Arial"/>
        <family val="2"/>
      </rPr>
      <t>Do not add or edit the listed budget lines in any way</t>
    </r>
    <r>
      <rPr>
        <b/>
        <sz val="11"/>
        <color rgb="FFFF0000"/>
        <rFont val="Arial"/>
        <family val="2"/>
      </rPr>
      <t>.</t>
    </r>
  </si>
  <si>
    <t>-OC can only cover a portion of the Program Director position</t>
  </si>
  <si>
    <t>[Select FC Name from Dropdown List]</t>
  </si>
  <si>
    <t>Cariboo Friendship Society</t>
  </si>
  <si>
    <t>Conayt Friendship Society</t>
  </si>
  <si>
    <t>Dze L K'ant Friendship Centre Society</t>
  </si>
  <si>
    <t>Fort Nelson Aboriginal Friendship Society</t>
  </si>
  <si>
    <t xml:space="preserve">Fort St. John Friendship Society </t>
  </si>
  <si>
    <t xml:space="preserve">Fraser Region Aboriginal Friendship Centre Association </t>
  </si>
  <si>
    <t>Friendship House Association of Prince Rupert</t>
  </si>
  <si>
    <t>Hiiye’yu Lelum (House of Friendship) Society</t>
  </si>
  <si>
    <t>Kamloops Aboriginal Friendship Society</t>
  </si>
  <si>
    <t>Kermode Friendship Society</t>
  </si>
  <si>
    <t xml:space="preserve">Ki-Low-Na Friendship Society </t>
  </si>
  <si>
    <t>Lillooet Friendship Centre Society</t>
  </si>
  <si>
    <t>Mission Friendship Centre Society</t>
  </si>
  <si>
    <t>Nawican Friendship Centre</t>
  </si>
  <si>
    <t>North Okanagan Friendship Centre Society</t>
  </si>
  <si>
    <t>Ooknakane Friendship Centre</t>
  </si>
  <si>
    <t>Port Alberni Friendship Center</t>
  </si>
  <si>
    <t xml:space="preserve">Prince George Native Friendship Centre Society </t>
  </si>
  <si>
    <t>Quesnel Tillicum Society</t>
  </si>
  <si>
    <t>Sacred Wolf Friendship Centre Society</t>
  </si>
  <si>
    <t>Tansi Friendship Centre Society</t>
  </si>
  <si>
    <t>Tillicum Lelum Aboriginal Society</t>
  </si>
  <si>
    <t xml:space="preserve">Vancouver Aboriginal Friendship Center Society </t>
  </si>
  <si>
    <t>Victoria Native Friendship Centre</t>
  </si>
  <si>
    <t>Wachiay Friendship Centre Society</t>
  </si>
  <si>
    <t>Fiscal Year:</t>
  </si>
  <si>
    <t>[insert answer here]</t>
  </si>
  <si>
    <t>[insert fiscal year]</t>
  </si>
  <si>
    <t>Adjustments to the 'Total Approved Budget' line items must be made on the "Approved_Budget" worksheet.</t>
  </si>
  <si>
    <t>Salaries and Benefits Subtotal:</t>
  </si>
  <si>
    <t>Organizational Capacity Expenses Subtotal:</t>
  </si>
  <si>
    <t>TOTAL APPROVED BUDGET:</t>
  </si>
  <si>
    <r>
      <t xml:space="preserve">Reason for Amendment Request </t>
    </r>
    <r>
      <rPr>
        <b/>
        <sz val="12"/>
        <color rgb="FFC00000"/>
        <rFont val="Arial"/>
        <family val="2"/>
      </rPr>
      <t>(required)</t>
    </r>
    <r>
      <rPr>
        <b/>
        <sz val="12"/>
        <rFont val="Arial"/>
        <family val="2"/>
      </rPr>
      <t>:</t>
    </r>
  </si>
  <si>
    <r>
      <t xml:space="preserve">Name &amp; Signature </t>
    </r>
    <r>
      <rPr>
        <b/>
        <sz val="12"/>
        <color rgb="FFC00000"/>
        <rFont val="Arial"/>
        <family val="2"/>
      </rPr>
      <t>(required)</t>
    </r>
    <r>
      <rPr>
        <b/>
        <sz val="12"/>
        <color theme="1"/>
        <rFont val="Arial"/>
        <family val="2"/>
      </rPr>
      <t xml:space="preserve">: </t>
    </r>
  </si>
  <si>
    <r>
      <t xml:space="preserve">Increase / </t>
    </r>
    <r>
      <rPr>
        <b/>
        <sz val="12"/>
        <color rgb="FFFF0000"/>
        <rFont val="Arial"/>
        <family val="2"/>
      </rPr>
      <t>Decrease</t>
    </r>
  </si>
  <si>
    <t>Signature &amp; Print Name</t>
  </si>
  <si>
    <t>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</si>
</sst>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.00_);\(&quot;$&quot;#,##0.00\)"/>
    <numFmt numFmtId="165" formatCode="&quot;$&quot;#,##0"/>
    <numFmt numFmtId="166" formatCode="&quot;$&quot;#,##0.00"/>
    <numFmt numFmtId="167" formatCode="&quot;$&quot;#,##0.00;[Red]&quot;$&quot;#,##0.00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2.5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i/>
      <sz val="12.5"/>
      <name val="Arial"/>
      <family val="2"/>
    </font>
    <font>
      <b/>
      <i/>
      <sz val="12.5"/>
      <color rgb="FFC00000"/>
      <name val="Arial"/>
      <family val="2"/>
    </font>
    <font>
      <i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2"/>
      <name val="Arial"/>
      <family val="2"/>
    </font>
    <font>
      <b/>
      <u/>
      <sz val="10.5"/>
      <color rgb="FFFF0000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b/>
      <i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2"/>
      <color rgb="FFC00000"/>
      <name val="Arial"/>
      <family val="2"/>
    </font>
    <font>
      <b/>
      <i/>
      <sz val="12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FFFF99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89996032593768116"/>
      </left>
      <right style="thin">
        <color theme="2" tint="-0.89996032593768116"/>
      </right>
      <top/>
      <bottom style="thin">
        <color theme="2" tint="-0.8999603259376811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2" tint="-0.89996032593768116"/>
      </left>
      <right style="thin">
        <color theme="2" tint="-0.8999603259376811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 style="thin">
        <color theme="2" tint="-0.499984740745262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indexed="64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indexed="64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2" tint="-0.749992370372631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2" tint="-0.749992370372631"/>
      </left>
      <right style="thin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2" tint="-0.499984740745262"/>
      </left>
      <right style="medium">
        <color theme="2" tint="-0.74999237037263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749992370372631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749992370372631"/>
      </right>
      <top/>
      <bottom style="thin">
        <color theme="2" tint="-0.499984740745262"/>
      </bottom>
      <diagonal/>
    </border>
    <border>
      <left style="medium">
        <color theme="2" tint="-0.74999237037263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74999237037263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749992370372631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749992370372631"/>
      </right>
      <top style="thin">
        <color theme="2" tint="-0.499984740745262"/>
      </top>
      <bottom/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/>
      <top/>
      <bottom style="thin">
        <color theme="2" tint="-0.499984740745262"/>
      </bottom>
      <diagonal/>
    </border>
    <border>
      <left/>
      <right style="medium">
        <color theme="2" tint="-0.749992370372631"/>
      </right>
      <top/>
      <bottom style="thin">
        <color theme="2" tint="-0.499984740745262"/>
      </bottom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thin">
        <color theme="2" tint="-0.89996032593768116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/>
      <diagonal/>
    </border>
    <border>
      <left style="medium">
        <color theme="2" tint="-0.74999237037263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thin">
        <color indexed="64"/>
      </bottom>
      <diagonal/>
    </border>
    <border>
      <left style="thin">
        <color theme="2" tint="-0.89996032593768116"/>
      </left>
      <right style="medium">
        <color theme="2" tint="-0.749992370372631"/>
      </right>
      <top/>
      <bottom style="thin">
        <color theme="2" tint="-0.89996032593768116"/>
      </bottom>
      <diagonal/>
    </border>
    <border>
      <left style="thin">
        <color theme="2" tint="-0.89996032593768116"/>
      </left>
      <right style="medium">
        <color theme="2" tint="-0.749992370372631"/>
      </right>
      <top style="thin">
        <color theme="2" tint="-0.89996032593768116"/>
      </top>
      <bottom style="thin">
        <color theme="2" tint="-0.89996032593768116"/>
      </bottom>
      <diagonal/>
    </border>
    <border>
      <left style="medium">
        <color theme="2" tint="-0.749992370372631"/>
      </left>
      <right/>
      <top style="thin">
        <color theme="2" tint="-0.499984740745262"/>
      </top>
      <bottom/>
      <diagonal/>
    </border>
    <border>
      <left style="thin">
        <color theme="2" tint="-0.89996032593768116"/>
      </left>
      <right style="medium">
        <color theme="2" tint="-0.749992370372631"/>
      </right>
      <top style="thin">
        <color theme="2" tint="-0.89996032593768116"/>
      </top>
      <bottom/>
      <diagonal/>
    </border>
    <border>
      <left style="medium">
        <color theme="2" tint="-0.749992370372631"/>
      </left>
      <right/>
      <top/>
      <bottom style="thin">
        <color indexed="64"/>
      </bottom>
      <diagonal/>
    </border>
    <border>
      <left/>
      <right style="medium">
        <color theme="2" tint="-0.749992370372631"/>
      </right>
      <top/>
      <bottom style="thin">
        <color indexed="64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/>
      <diagonal/>
    </border>
    <border>
      <left/>
      <right style="medium">
        <color theme="2" tint="-0.749992370372631"/>
      </right>
      <top style="medium">
        <color indexed="64"/>
      </top>
      <bottom/>
      <diagonal/>
    </border>
    <border>
      <left/>
      <right style="medium">
        <color theme="2" tint="-0.749992370372631"/>
      </right>
      <top style="thin">
        <color indexed="64"/>
      </top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/>
      <top style="thin">
        <color indexed="64"/>
      </top>
      <bottom style="medium">
        <color theme="2" tint="-0.749992370372631"/>
      </bottom>
      <diagonal/>
    </border>
    <border>
      <left/>
      <right/>
      <top style="thin">
        <color indexed="64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medium">
        <color theme="2" tint="-0.749992370372631"/>
      </bottom>
      <diagonal/>
    </border>
    <border>
      <left/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8" borderId="0" xfId="0" applyFill="1" applyProtection="1">
      <protection locked="0"/>
    </xf>
    <xf numFmtId="0" fontId="1" fillId="8" borderId="0" xfId="0" applyFont="1" applyFill="1" applyProtection="1">
      <protection locked="0"/>
    </xf>
    <xf numFmtId="0" fontId="2" fillId="8" borderId="0" xfId="0" applyFont="1" applyFill="1" applyProtection="1">
      <protection locked="0"/>
    </xf>
    <xf numFmtId="165" fontId="2" fillId="8" borderId="0" xfId="0" applyNumberFormat="1" applyFont="1" applyFill="1" applyProtection="1">
      <protection locked="0"/>
    </xf>
    <xf numFmtId="0" fontId="2" fillId="8" borderId="0" xfId="0" applyFont="1" applyFill="1" applyAlignment="1" applyProtection="1">
      <alignment vertical="center"/>
      <protection locked="0"/>
    </xf>
    <xf numFmtId="49" fontId="1" fillId="4" borderId="6" xfId="0" applyNumberFormat="1" applyFont="1" applyFill="1" applyBorder="1" applyAlignment="1" applyProtection="1">
      <alignment vertical="top"/>
      <protection locked="0"/>
    </xf>
    <xf numFmtId="0" fontId="9" fillId="4" borderId="14" xfId="0" applyFont="1" applyFill="1" applyBorder="1" applyAlignment="1">
      <alignment horizontal="center" vertical="center"/>
    </xf>
    <xf numFmtId="0" fontId="0" fillId="10" borderId="0" xfId="0" applyFill="1" applyProtection="1">
      <protection locked="0"/>
    </xf>
    <xf numFmtId="0" fontId="13" fillId="4" borderId="13" xfId="0" applyFont="1" applyFill="1" applyBorder="1" applyAlignment="1">
      <alignment horizontal="left" vertical="top"/>
    </xf>
    <xf numFmtId="0" fontId="14" fillId="4" borderId="16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0" fillId="8" borderId="0" xfId="0" applyFont="1" applyFill="1" applyAlignment="1" applyProtection="1">
      <alignment vertical="center"/>
      <protection locked="0"/>
    </xf>
    <xf numFmtId="0" fontId="21" fillId="8" borderId="0" xfId="0" applyFont="1" applyFill="1" applyProtection="1">
      <protection locked="0"/>
    </xf>
    <xf numFmtId="0" fontId="1" fillId="12" borderId="0" xfId="0" applyFont="1" applyFill="1" applyProtection="1">
      <protection locked="0"/>
    </xf>
    <xf numFmtId="0" fontId="0" fillId="4" borderId="6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166" fontId="26" fillId="10" borderId="6" xfId="0" applyNumberFormat="1" applyFont="1" applyFill="1" applyBorder="1" applyAlignment="1">
      <alignment horizontal="right"/>
    </xf>
    <xf numFmtId="0" fontId="28" fillId="10" borderId="6" xfId="0" applyFont="1" applyFill="1" applyBorder="1" applyAlignment="1">
      <alignment horizontal="right"/>
    </xf>
    <xf numFmtId="0" fontId="7" fillId="8" borderId="0" xfId="0" applyFont="1" applyFill="1" applyProtection="1">
      <protection locked="0"/>
    </xf>
    <xf numFmtId="0" fontId="0" fillId="0" borderId="8" xfId="0" applyBorder="1"/>
    <xf numFmtId="0" fontId="8" fillId="0" borderId="0" xfId="0" applyFont="1"/>
    <xf numFmtId="0" fontId="36" fillId="4" borderId="6" xfId="0" applyFont="1" applyFill="1" applyBorder="1" applyAlignment="1">
      <alignment horizontal="left" vertical="center"/>
    </xf>
    <xf numFmtId="166" fontId="6" fillId="16" borderId="8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center" vertical="center"/>
    </xf>
    <xf numFmtId="166" fontId="2" fillId="7" borderId="9" xfId="0" applyNumberFormat="1" applyFont="1" applyFill="1" applyBorder="1" applyAlignment="1">
      <alignment horizontal="right"/>
    </xf>
    <xf numFmtId="0" fontId="41" fillId="8" borderId="0" xfId="0" applyFont="1" applyFill="1" applyProtection="1">
      <protection locked="0"/>
    </xf>
    <xf numFmtId="0" fontId="42" fillId="8" borderId="0" xfId="0" applyFont="1" applyFill="1" applyProtection="1">
      <protection locked="0"/>
    </xf>
    <xf numFmtId="166" fontId="20" fillId="11" borderId="19" xfId="0" applyNumberFormat="1" applyFont="1" applyFill="1" applyBorder="1" applyAlignment="1">
      <alignment vertical="center"/>
    </xf>
    <xf numFmtId="166" fontId="20" fillId="11" borderId="20" xfId="0" applyNumberFormat="1" applyFont="1" applyFill="1" applyBorder="1" applyAlignment="1">
      <alignment vertical="center"/>
    </xf>
    <xf numFmtId="166" fontId="20" fillId="11" borderId="0" xfId="0" applyNumberFormat="1" applyFont="1" applyFill="1" applyAlignment="1">
      <alignment vertical="center"/>
    </xf>
    <xf numFmtId="166" fontId="20" fillId="11" borderId="2" xfId="0" applyNumberFormat="1" applyFont="1" applyFill="1" applyBorder="1" applyAlignment="1">
      <alignment vertical="center"/>
    </xf>
    <xf numFmtId="166" fontId="6" fillId="17" borderId="18" xfId="0" applyNumberFormat="1" applyFont="1" applyFill="1" applyBorder="1" applyAlignment="1">
      <alignment horizontal="right" vertical="center"/>
    </xf>
    <xf numFmtId="0" fontId="17" fillId="2" borderId="18" xfId="0" applyFont="1" applyFill="1" applyBorder="1" applyAlignment="1" applyProtection="1">
      <alignment horizontal="center"/>
      <protection locked="0"/>
    </xf>
    <xf numFmtId="165" fontId="6" fillId="9" borderId="18" xfId="0" applyNumberFormat="1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/>
    </xf>
    <xf numFmtId="166" fontId="2" fillId="3" borderId="18" xfId="0" applyNumberFormat="1" applyFont="1" applyFill="1" applyBorder="1" applyAlignment="1">
      <alignment vertical="center"/>
    </xf>
    <xf numFmtId="166" fontId="2" fillId="3" borderId="18" xfId="0" applyNumberFormat="1" applyFont="1" applyFill="1" applyBorder="1" applyAlignment="1" applyProtection="1">
      <alignment vertical="center"/>
      <protection locked="0"/>
    </xf>
    <xf numFmtId="166" fontId="6" fillId="3" borderId="18" xfId="0" applyNumberFormat="1" applyFont="1" applyFill="1" applyBorder="1" applyAlignment="1">
      <alignment vertical="center"/>
    </xf>
    <xf numFmtId="166" fontId="2" fillId="9" borderId="18" xfId="0" applyNumberFormat="1" applyFont="1" applyFill="1" applyBorder="1" applyAlignment="1">
      <alignment vertical="center"/>
    </xf>
    <xf numFmtId="166" fontId="2" fillId="11" borderId="18" xfId="0" applyNumberFormat="1" applyFont="1" applyFill="1" applyBorder="1" applyAlignment="1">
      <alignment vertical="center"/>
    </xf>
    <xf numFmtId="166" fontId="2" fillId="4" borderId="18" xfId="0" applyNumberFormat="1" applyFont="1" applyFill="1" applyBorder="1" applyAlignment="1" applyProtection="1">
      <alignment vertical="center"/>
      <protection locked="0"/>
    </xf>
    <xf numFmtId="166" fontId="20" fillId="11" borderId="18" xfId="0" applyNumberFormat="1" applyFont="1" applyFill="1" applyBorder="1" applyAlignment="1">
      <alignment vertical="center"/>
    </xf>
    <xf numFmtId="166" fontId="2" fillId="10" borderId="0" xfId="0" applyNumberFormat="1" applyFont="1" applyFill="1" applyAlignment="1">
      <alignment horizontal="right"/>
    </xf>
    <xf numFmtId="166" fontId="20" fillId="11" borderId="3" xfId="0" applyNumberFormat="1" applyFont="1" applyFill="1" applyBorder="1" applyAlignment="1">
      <alignment vertical="center"/>
    </xf>
    <xf numFmtId="166" fontId="20" fillId="11" borderId="22" xfId="0" applyNumberFormat="1" applyFont="1" applyFill="1" applyBorder="1" applyAlignment="1">
      <alignment vertical="center"/>
    </xf>
    <xf numFmtId="166" fontId="40" fillId="17" borderId="23" xfId="0" applyNumberFormat="1" applyFont="1" applyFill="1" applyBorder="1"/>
    <xf numFmtId="166" fontId="40" fillId="17" borderId="24" xfId="0" applyNumberFormat="1" applyFont="1" applyFill="1" applyBorder="1"/>
    <xf numFmtId="166" fontId="40" fillId="17" borderId="25" xfId="0" applyNumberFormat="1" applyFont="1" applyFill="1" applyBorder="1"/>
    <xf numFmtId="166" fontId="40" fillId="17" borderId="26" xfId="0" applyNumberFormat="1" applyFont="1" applyFill="1" applyBorder="1"/>
    <xf numFmtId="166" fontId="40" fillId="17" borderId="27" xfId="0" applyNumberFormat="1" applyFont="1" applyFill="1" applyBorder="1"/>
    <xf numFmtId="166" fontId="40" fillId="17" borderId="28" xfId="0" applyNumberFormat="1" applyFont="1" applyFill="1" applyBorder="1"/>
    <xf numFmtId="166" fontId="40" fillId="17" borderId="29" xfId="0" applyNumberFormat="1" applyFont="1" applyFill="1" applyBorder="1"/>
    <xf numFmtId="166" fontId="2" fillId="4" borderId="5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0" fontId="24" fillId="10" borderId="33" xfId="0" applyFont="1" applyFill="1" applyBorder="1"/>
    <xf numFmtId="0" fontId="29" fillId="10" borderId="34" xfId="0" applyFont="1" applyFill="1" applyBorder="1" applyAlignment="1" applyProtection="1">
      <alignment horizontal="center" vertical="center"/>
      <protection locked="0"/>
    </xf>
    <xf numFmtId="0" fontId="3" fillId="10" borderId="33" xfId="0" applyFont="1" applyFill="1" applyBorder="1" applyAlignment="1">
      <alignment horizontal="right"/>
    </xf>
    <xf numFmtId="0" fontId="3" fillId="10" borderId="34" xfId="0" applyFont="1" applyFill="1" applyBorder="1" applyAlignment="1" applyProtection="1">
      <alignment horizontal="center" vertical="center"/>
      <protection locked="0"/>
    </xf>
    <xf numFmtId="0" fontId="5" fillId="10" borderId="33" xfId="0" applyFont="1" applyFill="1" applyBorder="1" applyAlignment="1">
      <alignment horizontal="right"/>
    </xf>
    <xf numFmtId="166" fontId="5" fillId="10" borderId="34" xfId="0" applyNumberFormat="1" applyFont="1" applyFill="1" applyBorder="1" applyAlignment="1" applyProtection="1">
      <alignment horizontal="right" vertical="center"/>
      <protection locked="0"/>
    </xf>
    <xf numFmtId="0" fontId="24" fillId="10" borderId="35" xfId="0" applyFont="1" applyFill="1" applyBorder="1" applyAlignment="1">
      <alignment horizontal="right" wrapText="1"/>
    </xf>
    <xf numFmtId="166" fontId="24" fillId="14" borderId="36" xfId="0" applyNumberFormat="1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left" vertical="center"/>
    </xf>
    <xf numFmtId="166" fontId="10" fillId="9" borderId="38" xfId="0" applyNumberFormat="1" applyFont="1" applyFill="1" applyBorder="1" applyAlignment="1" applyProtection="1">
      <alignment vertical="center"/>
      <protection locked="0"/>
    </xf>
    <xf numFmtId="0" fontId="5" fillId="2" borderId="39" xfId="0" applyFont="1" applyFill="1" applyBorder="1" applyAlignment="1">
      <alignment horizontal="left" vertical="center"/>
    </xf>
    <xf numFmtId="166" fontId="10" fillId="9" borderId="40" xfId="0" applyNumberFormat="1" applyFont="1" applyFill="1" applyBorder="1" applyAlignment="1" applyProtection="1">
      <alignment vertical="center"/>
      <protection locked="0"/>
    </xf>
    <xf numFmtId="0" fontId="5" fillId="2" borderId="41" xfId="0" applyFont="1" applyFill="1" applyBorder="1" applyAlignment="1">
      <alignment horizontal="left" vertical="center"/>
    </xf>
    <xf numFmtId="166" fontId="10" fillId="9" borderId="42" xfId="0" applyNumberFormat="1" applyFont="1" applyFill="1" applyBorder="1" applyAlignment="1" applyProtection="1">
      <alignment vertical="center"/>
      <protection locked="0"/>
    </xf>
    <xf numFmtId="0" fontId="5" fillId="2" borderId="43" xfId="0" applyFont="1" applyFill="1" applyBorder="1" applyAlignment="1">
      <alignment horizontal="left" vertical="center"/>
    </xf>
    <xf numFmtId="166" fontId="10" fillId="9" borderId="44" xfId="0" applyNumberFormat="1" applyFont="1" applyFill="1" applyBorder="1" applyAlignment="1" applyProtection="1">
      <alignment vertical="center"/>
      <protection locked="0"/>
    </xf>
    <xf numFmtId="0" fontId="44" fillId="3" borderId="45" xfId="0" applyFont="1" applyFill="1" applyBorder="1" applyAlignment="1">
      <alignment horizontal="right" vertical="center"/>
    </xf>
    <xf numFmtId="166" fontId="45" fillId="3" borderId="46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wrapText="1"/>
    </xf>
    <xf numFmtId="166" fontId="10" fillId="9" borderId="42" xfId="0" applyNumberFormat="1" applyFont="1" applyFill="1" applyBorder="1" applyAlignment="1" applyProtection="1">
      <alignment vertical="center" wrapText="1"/>
      <protection locked="0"/>
    </xf>
    <xf numFmtId="0" fontId="4" fillId="2" borderId="43" xfId="0" applyFont="1" applyFill="1" applyBorder="1" applyAlignment="1">
      <alignment wrapText="1"/>
    </xf>
    <xf numFmtId="166" fontId="2" fillId="4" borderId="17" xfId="0" applyNumberFormat="1" applyFont="1" applyFill="1" applyBorder="1" applyAlignment="1">
      <alignment vertical="center"/>
    </xf>
    <xf numFmtId="166" fontId="2" fillId="7" borderId="51" xfId="0" applyNumberFormat="1" applyFont="1" applyFill="1" applyBorder="1" applyAlignment="1">
      <alignment vertical="center"/>
    </xf>
    <xf numFmtId="166" fontId="2" fillId="7" borderId="51" xfId="0" applyNumberFormat="1" applyFont="1" applyFill="1" applyBorder="1" applyAlignment="1" applyProtection="1">
      <alignment horizontal="right"/>
      <protection locked="0"/>
    </xf>
    <xf numFmtId="166" fontId="2" fillId="4" borderId="18" xfId="0" applyNumberFormat="1" applyFont="1" applyFill="1" applyBorder="1" applyAlignment="1">
      <alignment vertical="center"/>
    </xf>
    <xf numFmtId="0" fontId="25" fillId="10" borderId="33" xfId="0" applyFont="1" applyFill="1" applyBorder="1" applyAlignment="1">
      <alignment horizontal="left"/>
    </xf>
    <xf numFmtId="0" fontId="25" fillId="10" borderId="34" xfId="0" applyFont="1" applyFill="1" applyBorder="1" applyAlignment="1">
      <alignment horizontal="left"/>
    </xf>
    <xf numFmtId="0" fontId="25" fillId="10" borderId="33" xfId="0" applyFont="1" applyFill="1" applyBorder="1"/>
    <xf numFmtId="0" fontId="25" fillId="10" borderId="34" xfId="0" applyFont="1" applyFill="1" applyBorder="1" applyAlignment="1">
      <alignment horizontal="center"/>
    </xf>
    <xf numFmtId="0" fontId="2" fillId="3" borderId="54" xfId="0" applyFont="1" applyFill="1" applyBorder="1" applyAlignment="1">
      <alignment vertical="center"/>
    </xf>
    <xf numFmtId="0" fontId="6" fillId="3" borderId="55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left" vertical="center"/>
    </xf>
    <xf numFmtId="166" fontId="2" fillId="7" borderId="57" xfId="0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6" fillId="7" borderId="62" xfId="0" applyFont="1" applyFill="1" applyBorder="1" applyAlignment="1">
      <alignment horizontal="left" vertical="center"/>
    </xf>
    <xf numFmtId="166" fontId="2" fillId="7" borderId="63" xfId="0" applyNumberFormat="1" applyFont="1" applyFill="1" applyBorder="1" applyAlignment="1">
      <alignment horizontal="right" vertical="center"/>
    </xf>
    <xf numFmtId="0" fontId="1" fillId="2" borderId="39" xfId="0" applyFont="1" applyFill="1" applyBorder="1"/>
    <xf numFmtId="0" fontId="1" fillId="2" borderId="41" xfId="0" applyFont="1" applyFill="1" applyBorder="1"/>
    <xf numFmtId="49" fontId="7" fillId="4" borderId="67" xfId="0" applyNumberFormat="1" applyFont="1" applyFill="1" applyBorder="1" applyAlignment="1">
      <alignment vertical="top"/>
    </xf>
    <xf numFmtId="49" fontId="1" fillId="4" borderId="68" xfId="0" applyNumberFormat="1" applyFont="1" applyFill="1" applyBorder="1" applyAlignment="1" applyProtection="1">
      <alignment vertical="top"/>
      <protection locked="0"/>
    </xf>
    <xf numFmtId="0" fontId="6" fillId="16" borderId="33" xfId="0" applyFont="1" applyFill="1" applyBorder="1" applyAlignment="1">
      <alignment horizontal="left"/>
    </xf>
    <xf numFmtId="0" fontId="2" fillId="16" borderId="34" xfId="0" applyFont="1" applyFill="1" applyBorder="1"/>
    <xf numFmtId="0" fontId="6" fillId="16" borderId="33" xfId="0" applyFont="1" applyFill="1" applyBorder="1" applyAlignment="1">
      <alignment horizontal="right"/>
    </xf>
    <xf numFmtId="0" fontId="6" fillId="16" borderId="34" xfId="0" applyFont="1" applyFill="1" applyBorder="1"/>
    <xf numFmtId="0" fontId="6" fillId="16" borderId="33" xfId="0" applyFont="1" applyFill="1" applyBorder="1" applyAlignment="1">
      <alignment horizontal="center"/>
    </xf>
    <xf numFmtId="0" fontId="6" fillId="16" borderId="70" xfId="0" applyFont="1" applyFill="1" applyBorder="1" applyAlignment="1">
      <alignment horizontal="center"/>
    </xf>
    <xf numFmtId="166" fontId="6" fillId="16" borderId="71" xfId="0" applyNumberFormat="1" applyFont="1" applyFill="1" applyBorder="1"/>
    <xf numFmtId="166" fontId="6" fillId="16" borderId="72" xfId="0" applyNumberFormat="1" applyFont="1" applyFill="1" applyBorder="1"/>
    <xf numFmtId="0" fontId="19" fillId="17" borderId="23" xfId="0" applyFont="1" applyFill="1" applyBorder="1" applyAlignment="1">
      <alignment horizontal="right" vertical="center"/>
    </xf>
    <xf numFmtId="166" fontId="19" fillId="17" borderId="27" xfId="0" applyNumberFormat="1" applyFont="1" applyFill="1" applyBorder="1" applyAlignment="1">
      <alignment vertical="center"/>
    </xf>
    <xf numFmtId="166" fontId="45" fillId="3" borderId="64" xfId="0" applyNumberFormat="1" applyFont="1" applyFill="1" applyBorder="1" applyAlignment="1">
      <alignment vertical="center"/>
    </xf>
    <xf numFmtId="0" fontId="46" fillId="3" borderId="73" xfId="0" applyFont="1" applyFill="1" applyBorder="1" applyAlignment="1">
      <alignment horizontal="right" wrapText="1"/>
    </xf>
    <xf numFmtId="166" fontId="23" fillId="14" borderId="21" xfId="0" applyNumberFormat="1" applyFont="1" applyFill="1" applyBorder="1"/>
    <xf numFmtId="0" fontId="23" fillId="7" borderId="21" xfId="0" applyFont="1" applyFill="1" applyBorder="1" applyAlignment="1">
      <alignment horizontal="right" wrapText="1"/>
    </xf>
    <xf numFmtId="0" fontId="0" fillId="4" borderId="0" xfId="0" applyFill="1"/>
    <xf numFmtId="0" fontId="1" fillId="10" borderId="53" xfId="0" applyFont="1" applyFill="1" applyBorder="1" applyProtection="1">
      <protection locked="0"/>
    </xf>
    <xf numFmtId="0" fontId="2" fillId="10" borderId="53" xfId="0" applyFont="1" applyFill="1" applyBorder="1" applyProtection="1">
      <protection locked="0"/>
    </xf>
    <xf numFmtId="0" fontId="1" fillId="10" borderId="32" xfId="0" applyFont="1" applyFill="1" applyBorder="1" applyProtection="1">
      <protection locked="0"/>
    </xf>
    <xf numFmtId="0" fontId="6" fillId="10" borderId="33" xfId="0" applyFont="1" applyFill="1" applyBorder="1"/>
    <xf numFmtId="0" fontId="6" fillId="10" borderId="0" xfId="0" applyFont="1" applyFill="1" applyAlignment="1">
      <alignment horizontal="right" wrapText="1"/>
    </xf>
    <xf numFmtId="0" fontId="1" fillId="10" borderId="0" xfId="0" applyFont="1" applyFill="1" applyProtection="1">
      <protection locked="0"/>
    </xf>
    <xf numFmtId="0" fontId="2" fillId="10" borderId="0" xfId="0" applyFont="1" applyFill="1" applyProtection="1">
      <protection locked="0"/>
    </xf>
    <xf numFmtId="0" fontId="1" fillId="10" borderId="34" xfId="0" applyFont="1" applyFill="1" applyBorder="1" applyProtection="1">
      <protection locked="0"/>
    </xf>
    <xf numFmtId="0" fontId="7" fillId="10" borderId="33" xfId="0" applyFont="1" applyFill="1" applyBorder="1" applyAlignment="1">
      <alignment horizontal="right"/>
    </xf>
    <xf numFmtId="0" fontId="2" fillId="10" borderId="33" xfId="0" applyFont="1" applyFill="1" applyBorder="1" applyAlignment="1">
      <alignment horizontal="right"/>
    </xf>
    <xf numFmtId="165" fontId="2" fillId="10" borderId="34" xfId="0" applyNumberFormat="1" applyFont="1" applyFill="1" applyBorder="1"/>
    <xf numFmtId="0" fontId="6" fillId="13" borderId="45" xfId="0" applyFont="1" applyFill="1" applyBorder="1" applyAlignment="1">
      <alignment horizontal="right" vertical="center" wrapText="1"/>
    </xf>
    <xf numFmtId="49" fontId="2" fillId="3" borderId="45" xfId="0" applyNumberFormat="1" applyFont="1" applyFill="1" applyBorder="1" applyAlignment="1">
      <alignment vertical="center"/>
    </xf>
    <xf numFmtId="49" fontId="6" fillId="3" borderId="45" xfId="0" applyNumberFormat="1" applyFont="1" applyFill="1" applyBorder="1" applyAlignment="1">
      <alignment horizontal="left" vertical="center"/>
    </xf>
    <xf numFmtId="49" fontId="2" fillId="4" borderId="45" xfId="0" applyNumberFormat="1" applyFont="1" applyFill="1" applyBorder="1" applyAlignment="1">
      <alignment horizontal="left" vertical="center"/>
    </xf>
    <xf numFmtId="49" fontId="38" fillId="11" borderId="45" xfId="0" applyNumberFormat="1" applyFont="1" applyFill="1" applyBorder="1" applyAlignment="1">
      <alignment horizontal="right"/>
    </xf>
    <xf numFmtId="49" fontId="1" fillId="4" borderId="45" xfId="0" applyNumberFormat="1" applyFont="1" applyFill="1" applyBorder="1" applyAlignment="1">
      <alignment wrapText="1"/>
    </xf>
    <xf numFmtId="49" fontId="39" fillId="11" borderId="33" xfId="0" applyNumberFormat="1" applyFont="1" applyFill="1" applyBorder="1" applyAlignment="1">
      <alignment horizontal="right"/>
    </xf>
    <xf numFmtId="0" fontId="40" fillId="3" borderId="78" xfId="0" applyFont="1" applyFill="1" applyBorder="1" applyAlignment="1">
      <alignment horizontal="right"/>
    </xf>
    <xf numFmtId="0" fontId="6" fillId="10" borderId="33" xfId="0" applyFont="1" applyFill="1" applyBorder="1" applyAlignment="1">
      <alignment horizontal="right"/>
    </xf>
    <xf numFmtId="166" fontId="19" fillId="10" borderId="0" xfId="0" applyNumberFormat="1" applyFont="1" applyFill="1"/>
    <xf numFmtId="166" fontId="19" fillId="10" borderId="68" xfId="0" applyNumberFormat="1" applyFont="1" applyFill="1" applyBorder="1"/>
    <xf numFmtId="0" fontId="6" fillId="10" borderId="0" xfId="0" applyFont="1" applyFill="1"/>
    <xf numFmtId="0" fontId="2" fillId="10" borderId="0" xfId="0" applyFont="1" applyFill="1" applyAlignment="1">
      <alignment vertical="top"/>
    </xf>
    <xf numFmtId="0" fontId="2" fillId="10" borderId="0" xfId="0" applyFont="1" applyFill="1" applyAlignment="1" applyProtection="1">
      <alignment horizontal="left" vertical="top"/>
      <protection locked="0"/>
    </xf>
    <xf numFmtId="0" fontId="2" fillId="10" borderId="0" xfId="0" applyFont="1" applyFill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top"/>
    </xf>
    <xf numFmtId="0" fontId="2" fillId="10" borderId="0" xfId="0" applyFont="1" applyFill="1" applyAlignment="1">
      <alignment horizontal="center" vertical="center" wrapText="1"/>
    </xf>
    <xf numFmtId="0" fontId="2" fillId="4" borderId="53" xfId="0" applyFont="1" applyFill="1" applyBorder="1" applyAlignment="1">
      <alignment horizontal="left"/>
    </xf>
    <xf numFmtId="0" fontId="0" fillId="4" borderId="32" xfId="0" applyFill="1" applyBorder="1"/>
    <xf numFmtId="0" fontId="0" fillId="10" borderId="0" xfId="0" applyFill="1"/>
    <xf numFmtId="0" fontId="2" fillId="10" borderId="0" xfId="0" applyFont="1" applyFill="1"/>
    <xf numFmtId="0" fontId="0" fillId="10" borderId="0" xfId="0" applyFill="1" applyAlignment="1">
      <alignment horizontal="left"/>
    </xf>
    <xf numFmtId="0" fontId="2" fillId="10" borderId="0" xfId="0" applyFont="1" applyFill="1" applyAlignment="1">
      <alignment horizontal="left"/>
    </xf>
    <xf numFmtId="0" fontId="0" fillId="10" borderId="71" xfId="0" applyFill="1" applyBorder="1" applyAlignment="1">
      <alignment horizontal="left"/>
    </xf>
    <xf numFmtId="0" fontId="1" fillId="10" borderId="71" xfId="0" applyFont="1" applyFill="1" applyBorder="1" applyAlignment="1">
      <alignment horizontal="center"/>
    </xf>
    <xf numFmtId="0" fontId="38" fillId="3" borderId="45" xfId="0" applyFont="1" applyFill="1" applyBorder="1" applyAlignment="1">
      <alignment horizontal="right" vertical="center"/>
    </xf>
    <xf numFmtId="166" fontId="38" fillId="3" borderId="18" xfId="0" applyNumberFormat="1" applyFont="1" applyFill="1" applyBorder="1" applyAlignment="1">
      <alignment vertical="center"/>
    </xf>
    <xf numFmtId="167" fontId="38" fillId="3" borderId="18" xfId="0" applyNumberFormat="1" applyFont="1" applyFill="1" applyBorder="1" applyAlignment="1">
      <alignment horizontal="right"/>
    </xf>
    <xf numFmtId="0" fontId="39" fillId="3" borderId="33" xfId="0" applyFont="1" applyFill="1" applyBorder="1" applyAlignment="1">
      <alignment horizontal="right"/>
    </xf>
    <xf numFmtId="166" fontId="38" fillId="3" borderId="22" xfId="0" applyNumberFormat="1" applyFont="1" applyFill="1" applyBorder="1" applyAlignment="1">
      <alignment horizontal="right" vertical="center"/>
    </xf>
    <xf numFmtId="0" fontId="25" fillId="10" borderId="0" xfId="0" applyFont="1" applyFill="1" applyAlignment="1">
      <alignment horizontal="left"/>
    </xf>
    <xf numFmtId="0" fontId="25" fillId="10" borderId="0" xfId="0" applyFont="1" applyFill="1"/>
    <xf numFmtId="0" fontId="25" fillId="10" borderId="0" xfId="0" applyFont="1" applyFill="1" applyAlignment="1">
      <alignment horizontal="right"/>
    </xf>
    <xf numFmtId="166" fontId="2" fillId="16" borderId="0" xfId="0" applyNumberFormat="1" applyFont="1" applyFill="1" applyAlignment="1">
      <alignment horizontal="right"/>
    </xf>
    <xf numFmtId="166" fontId="6" fillId="16" borderId="0" xfId="0" applyNumberFormat="1" applyFont="1" applyFill="1" applyAlignment="1">
      <alignment horizontal="right"/>
    </xf>
    <xf numFmtId="0" fontId="7" fillId="10" borderId="0" xfId="0" applyFont="1" applyFill="1" applyAlignment="1">
      <alignment horizontal="right"/>
    </xf>
    <xf numFmtId="166" fontId="6" fillId="3" borderId="79" xfId="0" applyNumberFormat="1" applyFont="1" applyFill="1" applyBorder="1" applyAlignment="1">
      <alignment vertical="center"/>
    </xf>
    <xf numFmtId="166" fontId="2" fillId="11" borderId="79" xfId="0" applyNumberFormat="1" applyFont="1" applyFill="1" applyBorder="1" applyAlignment="1">
      <alignment vertical="center"/>
    </xf>
    <xf numFmtId="166" fontId="20" fillId="11" borderId="79" xfId="0" applyNumberFormat="1" applyFont="1" applyFill="1" applyBorder="1" applyAlignment="1">
      <alignment vertical="center"/>
    </xf>
    <xf numFmtId="166" fontId="2" fillId="3" borderId="79" xfId="0" applyNumberFormat="1" applyFont="1" applyFill="1" applyBorder="1" applyAlignment="1">
      <alignment vertical="center"/>
    </xf>
    <xf numFmtId="164" fontId="2" fillId="9" borderId="82" xfId="0" applyNumberFormat="1" applyFont="1" applyFill="1" applyBorder="1" applyAlignment="1">
      <alignment vertical="center"/>
    </xf>
    <xf numFmtId="164" fontId="2" fillId="9" borderId="83" xfId="0" applyNumberFormat="1" applyFont="1" applyFill="1" applyBorder="1" applyAlignment="1">
      <alignment vertical="center"/>
    </xf>
    <xf numFmtId="164" fontId="20" fillId="11" borderId="83" xfId="0" applyNumberFormat="1" applyFont="1" applyFill="1" applyBorder="1" applyAlignment="1">
      <alignment vertical="center"/>
    </xf>
    <xf numFmtId="164" fontId="2" fillId="3" borderId="83" xfId="0" applyNumberFormat="1" applyFont="1" applyFill="1" applyBorder="1" applyAlignment="1">
      <alignment vertical="center"/>
    </xf>
    <xf numFmtId="164" fontId="20" fillId="11" borderId="82" xfId="0" applyNumberFormat="1" applyFont="1" applyFill="1" applyBorder="1" applyAlignment="1">
      <alignment vertical="center"/>
    </xf>
    <xf numFmtId="166" fontId="25" fillId="4" borderId="81" xfId="0" applyNumberFormat="1" applyFont="1" applyFill="1" applyBorder="1"/>
    <xf numFmtId="0" fontId="1" fillId="4" borderId="71" xfId="0" applyFont="1" applyFill="1" applyBorder="1" applyAlignment="1">
      <alignment horizontal="left"/>
    </xf>
    <xf numFmtId="0" fontId="1" fillId="4" borderId="72" xfId="0" applyFont="1" applyFill="1" applyBorder="1" applyAlignment="1">
      <alignment horizontal="left"/>
    </xf>
    <xf numFmtId="8" fontId="2" fillId="4" borderId="58" xfId="0" applyNumberFormat="1" applyFont="1" applyFill="1" applyBorder="1" applyAlignment="1">
      <alignment horizontal="right" vertical="center"/>
    </xf>
    <xf numFmtId="8" fontId="2" fillId="4" borderId="59" xfId="0" applyNumberFormat="1" applyFont="1" applyFill="1" applyBorder="1" applyAlignment="1">
      <alignment horizontal="right" vertical="center"/>
    </xf>
    <xf numFmtId="8" fontId="2" fillId="4" borderId="61" xfId="0" applyNumberFormat="1" applyFont="1" applyFill="1" applyBorder="1" applyAlignment="1">
      <alignment horizontal="right" vertical="center"/>
    </xf>
    <xf numFmtId="8" fontId="2" fillId="4" borderId="46" xfId="0" applyNumberFormat="1" applyFont="1" applyFill="1" applyBorder="1" applyAlignment="1">
      <alignment horizontal="right" vertical="center"/>
    </xf>
    <xf numFmtId="8" fontId="2" fillId="9" borderId="5" xfId="0" applyNumberFormat="1" applyFont="1" applyFill="1" applyBorder="1" applyAlignment="1" applyProtection="1">
      <alignment horizontal="right"/>
      <protection locked="0"/>
    </xf>
    <xf numFmtId="8" fontId="2" fillId="9" borderId="50" xfId="0" applyNumberFormat="1" applyFont="1" applyFill="1" applyBorder="1" applyAlignment="1" applyProtection="1">
      <alignment horizontal="right"/>
      <protection locked="0"/>
    </xf>
    <xf numFmtId="8" fontId="2" fillId="9" borderId="18" xfId="0" applyNumberFormat="1" applyFont="1" applyFill="1" applyBorder="1" applyAlignment="1" applyProtection="1">
      <alignment horizontal="right"/>
      <protection locked="0"/>
    </xf>
    <xf numFmtId="8" fontId="38" fillId="3" borderId="0" xfId="0" applyNumberFormat="1" applyFont="1" applyFill="1" applyAlignment="1">
      <alignment horizontal="right"/>
    </xf>
    <xf numFmtId="8" fontId="19" fillId="17" borderId="27" xfId="0" applyNumberFormat="1" applyFont="1" applyFill="1" applyBorder="1" applyAlignment="1">
      <alignment vertical="center"/>
    </xf>
    <xf numFmtId="8" fontId="19" fillId="17" borderId="52" xfId="0" applyNumberFormat="1" applyFont="1" applyFill="1" applyBorder="1" applyAlignment="1">
      <alignment vertical="center"/>
    </xf>
    <xf numFmtId="8" fontId="38" fillId="3" borderId="64" xfId="0" applyNumberFormat="1" applyFont="1" applyFill="1" applyBorder="1" applyAlignment="1">
      <alignment horizontal="right" vertical="center"/>
    </xf>
    <xf numFmtId="8" fontId="38" fillId="3" borderId="46" xfId="0" applyNumberFormat="1" applyFont="1" applyFill="1" applyBorder="1" applyAlignment="1">
      <alignment horizontal="right" vertical="center"/>
    </xf>
    <xf numFmtId="0" fontId="24" fillId="10" borderId="31" xfId="0" applyFont="1" applyFill="1" applyBorder="1" applyAlignment="1" applyProtection="1">
      <alignment horizontal="left"/>
      <protection locked="0"/>
    </xf>
    <xf numFmtId="0" fontId="24" fillId="10" borderId="32" xfId="0" applyFont="1" applyFill="1" applyBorder="1" applyAlignment="1" applyProtection="1">
      <alignment horizontal="left"/>
      <protection locked="0"/>
    </xf>
    <xf numFmtId="0" fontId="16" fillId="5" borderId="4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left" vertical="center"/>
    </xf>
    <xf numFmtId="0" fontId="0" fillId="0" borderId="34" xfId="0" applyBorder="1"/>
    <xf numFmtId="0" fontId="3" fillId="6" borderId="47" xfId="0" applyFont="1" applyFill="1" applyBorder="1" applyAlignment="1">
      <alignment horizontal="left" vertical="center"/>
    </xf>
    <xf numFmtId="0" fontId="0" fillId="0" borderId="48" xfId="0" applyBorder="1" applyAlignment="1">
      <alignment vertical="center"/>
    </xf>
    <xf numFmtId="0" fontId="1" fillId="0" borderId="84" xfId="0" applyFont="1" applyBorder="1" applyAlignment="1">
      <alignment horizontal="left"/>
    </xf>
    <xf numFmtId="0" fontId="1" fillId="0" borderId="85" xfId="0" applyFont="1" applyBorder="1" applyAlignment="1">
      <alignment horizontal="left"/>
    </xf>
    <xf numFmtId="0" fontId="1" fillId="4" borderId="70" xfId="0" applyFont="1" applyFill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1" xfId="0" applyBorder="1"/>
    <xf numFmtId="0" fontId="2" fillId="4" borderId="0" xfId="0" applyFont="1" applyFill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6" xfId="0" applyBorder="1" applyAlignment="1" applyProtection="1">
      <alignment horizontal="left"/>
      <protection locked="0"/>
    </xf>
    <xf numFmtId="0" fontId="2" fillId="4" borderId="33" xfId="0" applyFont="1" applyFill="1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51" xfId="0" applyBorder="1" applyAlignment="1" applyProtection="1">
      <alignment horizontal="left"/>
      <protection locked="0"/>
    </xf>
    <xf numFmtId="0" fontId="1" fillId="4" borderId="74" xfId="0" applyFont="1" applyFill="1" applyBorder="1" applyAlignment="1">
      <alignment horizontal="center"/>
    </xf>
    <xf numFmtId="0" fontId="1" fillId="4" borderId="75" xfId="0" applyFont="1" applyFill="1" applyBorder="1" applyAlignment="1">
      <alignment horizontal="center"/>
    </xf>
    <xf numFmtId="0" fontId="1" fillId="0" borderId="75" xfId="0" applyFont="1" applyBorder="1"/>
    <xf numFmtId="0" fontId="6" fillId="10" borderId="31" xfId="0" applyFont="1" applyFill="1" applyBorder="1" applyAlignment="1">
      <alignment horizontal="left"/>
    </xf>
    <xf numFmtId="0" fontId="6" fillId="10" borderId="53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3" fillId="10" borderId="0" xfId="0" applyFont="1" applyFill="1"/>
    <xf numFmtId="0" fontId="33" fillId="10" borderId="34" xfId="0" applyFont="1" applyFill="1" applyBorder="1"/>
    <xf numFmtId="0" fontId="6" fillId="9" borderId="80" xfId="0" applyFont="1" applyFill="1" applyBorder="1" applyAlignment="1">
      <alignment horizontal="center" vertical="center" wrapText="1"/>
    </xf>
    <xf numFmtId="0" fontId="0" fillId="0" borderId="81" xfId="0" applyBorder="1" applyAlignment="1">
      <alignment vertical="center" wrapText="1"/>
    </xf>
    <xf numFmtId="0" fontId="6" fillId="4" borderId="31" xfId="0" applyFont="1" applyFill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2" xfId="0" applyBorder="1" applyAlignment="1">
      <alignment horizontal="left"/>
    </xf>
    <xf numFmtId="0" fontId="15" fillId="4" borderId="6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5" fillId="4" borderId="67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15" fillId="5" borderId="33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34" fillId="4" borderId="11" xfId="0" applyFont="1" applyFill="1" applyBorder="1"/>
    <xf numFmtId="0" fontId="35" fillId="4" borderId="6" xfId="0" applyFont="1" applyFill="1" applyBorder="1"/>
    <xf numFmtId="0" fontId="6" fillId="4" borderId="11" xfId="0" applyFont="1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68" xfId="0" applyFill="1" applyBorder="1" applyAlignment="1">
      <alignment vertical="top"/>
    </xf>
    <xf numFmtId="0" fontId="6" fillId="3" borderId="79" xfId="0" applyFont="1" applyFill="1" applyBorder="1" applyAlignment="1">
      <alignment horizontal="center" vertical="center"/>
    </xf>
    <xf numFmtId="166" fontId="26" fillId="4" borderId="16" xfId="0" applyNumberFormat="1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17" fillId="13" borderId="18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6" fillId="4" borderId="31" xfId="0" applyFont="1" applyFill="1" applyBorder="1"/>
    <xf numFmtId="0" fontId="8" fillId="0" borderId="53" xfId="0" applyFont="1" applyBorder="1"/>
    <xf numFmtId="0" fontId="2" fillId="4" borderId="13" xfId="0" applyFont="1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34" xfId="0" applyFill="1" applyBorder="1" applyAlignment="1" applyProtection="1">
      <alignment horizontal="left" vertical="top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66" xfId="0" applyFill="1" applyBorder="1" applyAlignment="1" applyProtection="1">
      <alignment horizontal="left" vertical="top"/>
      <protection locked="0"/>
    </xf>
    <xf numFmtId="0" fontId="13" fillId="4" borderId="0" xfId="0" quotePrefix="1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3" fillId="4" borderId="0" xfId="0" quotePrefix="1" applyFont="1" applyFill="1" applyAlignment="1">
      <alignment horizontal="left" vertical="center" wrapText="1"/>
    </xf>
    <xf numFmtId="166" fontId="6" fillId="16" borderId="1" xfId="0" applyNumberFormat="1" applyFont="1" applyFill="1" applyBorder="1" applyAlignment="1">
      <alignment horizontal="center"/>
    </xf>
    <xf numFmtId="166" fontId="6" fillId="16" borderId="69" xfId="0" applyNumberFormat="1" applyFont="1" applyFill="1" applyBorder="1" applyAlignment="1">
      <alignment horizontal="center"/>
    </xf>
    <xf numFmtId="0" fontId="25" fillId="10" borderId="31" xfId="0" applyFont="1" applyFill="1" applyBorder="1" applyAlignment="1">
      <alignment horizontal="left"/>
    </xf>
    <xf numFmtId="0" fontId="25" fillId="10" borderId="53" xfId="0" applyFont="1" applyFill="1" applyBorder="1" applyAlignment="1">
      <alignment horizontal="left"/>
    </xf>
    <xf numFmtId="0" fontId="25" fillId="10" borderId="32" xfId="0" applyFont="1" applyFill="1" applyBorder="1" applyAlignment="1">
      <alignment horizontal="left"/>
    </xf>
    <xf numFmtId="0" fontId="25" fillId="10" borderId="33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34" xfId="0" applyFont="1" applyFill="1" applyBorder="1" applyAlignment="1">
      <alignment horizontal="left"/>
    </xf>
    <xf numFmtId="49" fontId="20" fillId="9" borderId="33" xfId="0" applyNumberFormat="1" applyFont="1" applyFill="1" applyBorder="1" applyAlignment="1" applyProtection="1">
      <alignment horizontal="left" vertical="top" wrapText="1"/>
      <protection locked="0"/>
    </xf>
    <xf numFmtId="49" fontId="20" fillId="9" borderId="0" xfId="0" applyNumberFormat="1" applyFont="1" applyFill="1" applyAlignment="1" applyProtection="1">
      <alignment horizontal="left" vertical="top" wrapText="1"/>
      <protection locked="0"/>
    </xf>
    <xf numFmtId="49" fontId="20" fillId="9" borderId="34" xfId="0" applyNumberFormat="1" applyFont="1" applyFill="1" applyBorder="1" applyAlignment="1" applyProtection="1">
      <alignment horizontal="left" vertical="top" wrapText="1"/>
      <protection locked="0"/>
    </xf>
    <xf numFmtId="49" fontId="20" fillId="9" borderId="65" xfId="0" applyNumberFormat="1" applyFont="1" applyFill="1" applyBorder="1" applyAlignment="1" applyProtection="1">
      <alignment horizontal="left" vertical="top" wrapText="1"/>
      <protection locked="0"/>
    </xf>
    <xf numFmtId="49" fontId="20" fillId="9" borderId="7" xfId="0" applyNumberFormat="1" applyFont="1" applyFill="1" applyBorder="1" applyAlignment="1" applyProtection="1">
      <alignment horizontal="left" vertical="top" wrapText="1"/>
      <protection locked="0"/>
    </xf>
    <xf numFmtId="49" fontId="20" fillId="9" borderId="66" xfId="0" applyNumberFormat="1" applyFont="1" applyFill="1" applyBorder="1" applyAlignment="1" applyProtection="1">
      <alignment horizontal="left" vertical="top" wrapText="1"/>
      <protection locked="0"/>
    </xf>
    <xf numFmtId="49" fontId="1" fillId="9" borderId="33" xfId="0" applyNumberFormat="1" applyFont="1" applyFill="1" applyBorder="1" applyAlignment="1" applyProtection="1">
      <alignment horizontal="left" vertical="top" wrapText="1"/>
      <protection locked="0"/>
    </xf>
    <xf numFmtId="49" fontId="1" fillId="9" borderId="0" xfId="0" applyNumberFormat="1" applyFont="1" applyFill="1" applyAlignment="1" applyProtection="1">
      <alignment horizontal="left" vertical="top" wrapText="1"/>
      <protection locked="0"/>
    </xf>
    <xf numFmtId="49" fontId="1" fillId="9" borderId="34" xfId="0" applyNumberFormat="1" applyFont="1" applyFill="1" applyBorder="1" applyAlignment="1" applyProtection="1">
      <alignment horizontal="left" vertical="top" wrapText="1"/>
      <protection locked="0"/>
    </xf>
    <xf numFmtId="49" fontId="1" fillId="9" borderId="65" xfId="0" applyNumberFormat="1" applyFont="1" applyFill="1" applyBorder="1" applyAlignment="1" applyProtection="1">
      <alignment horizontal="left" vertical="top" wrapText="1"/>
      <protection locked="0"/>
    </xf>
    <xf numFmtId="49" fontId="1" fillId="9" borderId="7" xfId="0" applyNumberFormat="1" applyFont="1" applyFill="1" applyBorder="1" applyAlignment="1" applyProtection="1">
      <alignment horizontal="left" vertical="top" wrapText="1"/>
      <protection locked="0"/>
    </xf>
    <xf numFmtId="49" fontId="1" fillId="9" borderId="66" xfId="0" applyNumberFormat="1" applyFont="1" applyFill="1" applyBorder="1" applyAlignment="1" applyProtection="1">
      <alignment horizontal="left" vertical="top" wrapText="1"/>
      <protection locked="0"/>
    </xf>
    <xf numFmtId="49" fontId="6" fillId="4" borderId="33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34" xfId="0" applyBorder="1" applyAlignment="1">
      <alignment vertical="top"/>
    </xf>
  </cellXfs>
  <cellStyles count="1">
    <cellStyle name="Normal" xfId="0" builtinId="0"/>
  </cellStyles>
  <dxfs count="17">
    <dxf>
      <font>
        <color auto="1"/>
      </font>
      <numFmt numFmtId="166" formatCode="&quot;$&quot;#,##0.00"/>
      <fill>
        <patternFill>
          <bgColor theme="9" tint="0.59996337778862885"/>
        </patternFill>
      </fill>
    </dxf>
    <dxf>
      <font>
        <color rgb="FFC00000"/>
      </font>
      <numFmt numFmtId="164" formatCode="&quot;$&quot;#,##0.00_);\(&quot;$&quot;#,##0.00\)"/>
      <fill>
        <patternFill>
          <bgColor rgb="FFFFDDE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66"/>
      <color rgb="FFFFF9E7"/>
      <color rgb="FFFFDDE1"/>
      <color rgb="FF339933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4"/>
  <sheetViews>
    <sheetView tabSelected="1" zoomScaleNormal="100" workbookViewId="0">
      <selection activeCell="I28" sqref="I28"/>
    </sheetView>
  </sheetViews>
  <sheetFormatPr defaultColWidth="9.140625" defaultRowHeight="15" x14ac:dyDescent="0.25"/>
  <cols>
    <col min="1" max="1" width="49.28515625" style="1" customWidth="1"/>
    <col min="2" max="2" width="25.7109375" style="1" customWidth="1"/>
    <col min="3" max="16384" width="9.140625" style="1"/>
  </cols>
  <sheetData>
    <row r="1" spans="1:2" ht="17.25" x14ac:dyDescent="0.3">
      <c r="A1" s="188" t="s">
        <v>86</v>
      </c>
      <c r="B1" s="189"/>
    </row>
    <row r="2" spans="1:2" ht="17.25" x14ac:dyDescent="0.3">
      <c r="A2" s="57" t="s">
        <v>0</v>
      </c>
      <c r="B2" s="58"/>
    </row>
    <row r="3" spans="1:2" ht="15.75" x14ac:dyDescent="0.25">
      <c r="A3" s="59" t="s">
        <v>112</v>
      </c>
      <c r="B3" s="60" t="s">
        <v>114</v>
      </c>
    </row>
    <row r="4" spans="1:2" ht="15.75" x14ac:dyDescent="0.25">
      <c r="A4" s="61" t="s">
        <v>1</v>
      </c>
      <c r="B4" s="62">
        <v>0</v>
      </c>
    </row>
    <row r="5" spans="1:2" ht="15.75" x14ac:dyDescent="0.25">
      <c r="A5" s="61" t="s">
        <v>64</v>
      </c>
      <c r="B5" s="62">
        <v>0</v>
      </c>
    </row>
    <row r="6" spans="1:2" ht="15.75" x14ac:dyDescent="0.25">
      <c r="A6" s="61" t="s">
        <v>65</v>
      </c>
      <c r="B6" s="62">
        <v>0</v>
      </c>
    </row>
    <row r="7" spans="1:2" ht="16.5" thickBot="1" x14ac:dyDescent="0.3">
      <c r="A7" s="61" t="s">
        <v>66</v>
      </c>
      <c r="B7" s="62">
        <v>0</v>
      </c>
    </row>
    <row r="8" spans="1:2" ht="18" thickBot="1" x14ac:dyDescent="0.35">
      <c r="A8" s="63" t="s">
        <v>2</v>
      </c>
      <c r="B8" s="64">
        <f>SUM(B4:B7)</f>
        <v>0</v>
      </c>
    </row>
    <row r="9" spans="1:2" ht="15.75" x14ac:dyDescent="0.25">
      <c r="A9" s="192" t="s">
        <v>3</v>
      </c>
      <c r="B9" s="193"/>
    </row>
    <row r="10" spans="1:2" ht="15.75" x14ac:dyDescent="0.25">
      <c r="A10" s="65" t="s">
        <v>4</v>
      </c>
      <c r="B10" s="66"/>
    </row>
    <row r="11" spans="1:2" ht="15.75" x14ac:dyDescent="0.25">
      <c r="A11" s="67" t="s">
        <v>80</v>
      </c>
      <c r="B11" s="68"/>
    </row>
    <row r="12" spans="1:2" ht="15.75" x14ac:dyDescent="0.25">
      <c r="A12" s="69" t="s">
        <v>68</v>
      </c>
      <c r="B12" s="70"/>
    </row>
    <row r="13" spans="1:2" ht="15.75" x14ac:dyDescent="0.25">
      <c r="A13" s="69" t="s">
        <v>67</v>
      </c>
      <c r="B13" s="70"/>
    </row>
    <row r="14" spans="1:2" ht="15.75" x14ac:dyDescent="0.25">
      <c r="A14" s="69" t="s">
        <v>81</v>
      </c>
      <c r="B14" s="70"/>
    </row>
    <row r="15" spans="1:2" ht="15.75" x14ac:dyDescent="0.25">
      <c r="A15" s="71" t="s">
        <v>69</v>
      </c>
      <c r="B15" s="72"/>
    </row>
    <row r="16" spans="1:2" ht="15.75" x14ac:dyDescent="0.25">
      <c r="A16" s="73" t="s">
        <v>116</v>
      </c>
      <c r="B16" s="74">
        <f>SUM(B10:B15)</f>
        <v>0</v>
      </c>
    </row>
    <row r="17" spans="1:2" ht="15.75" x14ac:dyDescent="0.25">
      <c r="A17" s="194" t="s">
        <v>6</v>
      </c>
      <c r="B17" s="195"/>
    </row>
    <row r="18" spans="1:2" ht="15.75" x14ac:dyDescent="0.25">
      <c r="A18" s="75" t="s">
        <v>7</v>
      </c>
      <c r="B18" s="70"/>
    </row>
    <row r="19" spans="1:2" ht="15.75" x14ac:dyDescent="0.25">
      <c r="A19" s="75" t="s">
        <v>8</v>
      </c>
      <c r="B19" s="70"/>
    </row>
    <row r="20" spans="1:2" ht="15" customHeight="1" x14ac:dyDescent="0.25">
      <c r="A20" s="75" t="s">
        <v>9</v>
      </c>
      <c r="B20" s="70"/>
    </row>
    <row r="21" spans="1:2" ht="15.75" x14ac:dyDescent="0.25">
      <c r="A21" s="75" t="s">
        <v>10</v>
      </c>
      <c r="B21" s="76"/>
    </row>
    <row r="22" spans="1:2" ht="15.75" x14ac:dyDescent="0.25">
      <c r="A22" s="75" t="s">
        <v>11</v>
      </c>
      <c r="B22" s="70"/>
    </row>
    <row r="23" spans="1:2" ht="15.75" x14ac:dyDescent="0.25">
      <c r="A23" s="75" t="s">
        <v>12</v>
      </c>
      <c r="B23" s="70"/>
    </row>
    <row r="24" spans="1:2" ht="15.75" x14ac:dyDescent="0.25">
      <c r="A24" s="75" t="s">
        <v>13</v>
      </c>
      <c r="B24" s="70"/>
    </row>
    <row r="25" spans="1:2" ht="15.75" x14ac:dyDescent="0.25">
      <c r="A25" s="75" t="s">
        <v>14</v>
      </c>
      <c r="B25" s="70"/>
    </row>
    <row r="26" spans="1:2" ht="15.75" x14ac:dyDescent="0.25">
      <c r="A26" s="75" t="s">
        <v>15</v>
      </c>
      <c r="B26" s="70"/>
    </row>
    <row r="27" spans="1:2" ht="15.75" x14ac:dyDescent="0.25">
      <c r="A27" s="75" t="s">
        <v>16</v>
      </c>
      <c r="B27" s="70"/>
    </row>
    <row r="28" spans="1:2" ht="15.75" x14ac:dyDescent="0.25">
      <c r="A28" s="75" t="s">
        <v>17</v>
      </c>
      <c r="B28" s="70"/>
    </row>
    <row r="29" spans="1:2" ht="15.75" x14ac:dyDescent="0.25">
      <c r="A29" s="75" t="s">
        <v>18</v>
      </c>
      <c r="B29" s="70"/>
    </row>
    <row r="30" spans="1:2" ht="15.75" x14ac:dyDescent="0.25">
      <c r="A30" s="77" t="s">
        <v>19</v>
      </c>
      <c r="B30" s="72"/>
    </row>
    <row r="31" spans="1:2" ht="16.5" thickBot="1" x14ac:dyDescent="0.3">
      <c r="A31" s="111" t="s">
        <v>117</v>
      </c>
      <c r="B31" s="110">
        <f>SUM(B18:B30)</f>
        <v>0</v>
      </c>
    </row>
    <row r="32" spans="1:2" ht="18" thickBot="1" x14ac:dyDescent="0.35">
      <c r="A32" s="113" t="s">
        <v>74</v>
      </c>
      <c r="B32" s="112">
        <f>SUM(B16,B31)</f>
        <v>0</v>
      </c>
    </row>
    <row r="33" spans="1:2" ht="15.75" thickBot="1" x14ac:dyDescent="0.3">
      <c r="A33" s="8"/>
      <c r="B33" s="8"/>
    </row>
    <row r="34" spans="1:2" ht="37.5" customHeight="1" thickBot="1" x14ac:dyDescent="0.3">
      <c r="A34" s="190" t="s">
        <v>62</v>
      </c>
      <c r="B34" s="191"/>
    </row>
  </sheetData>
  <sheetProtection algorithmName="SHA-512" hashValue="73I9iejmFtv3ZqmrO0EY5L8vVrnmMY9lAyZ5nxdlGWNrIpCdBgc5BlDeegjy4oHunFf9RRIy50bUJUF31MkQRg==" saltValue="Ls/hsm7ONlgBn7bdch3VSQ==" spinCount="100000" sheet="1" objects="1" scenarios="1" selectLockedCells="1"/>
  <mergeCells count="4">
    <mergeCell ref="A1:B1"/>
    <mergeCell ref="A34:B34"/>
    <mergeCell ref="A9:B9"/>
    <mergeCell ref="A17:B17"/>
  </mergeCells>
  <conditionalFormatting sqref="B32">
    <cfRule type="cellIs" dxfId="16" priority="1" operator="greaterThan">
      <formula>$B$8</formula>
    </cfRule>
  </conditionalFormatting>
  <pageMargins left="0.7" right="0.7" top="0.75" bottom="0.75" header="0.3" footer="0.3"/>
  <pageSetup orientation="portrait" r:id="rId1"/>
  <ignoredErrors>
    <ignoredError sqref="B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A21304-B36C-4569-811D-F27F4E3954DD}">
          <x14:formula1>
            <xm:f>List!$A$4:$A$29</xm:f>
          </x14:formula1>
          <xm:sqref>A1:B1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49"/>
  <sheetViews>
    <sheetView zoomScale="80" zoomScaleNormal="80" workbookViewId="0">
      <selection activeCell="R58" sqref="R58"/>
    </sheetView>
  </sheetViews>
  <sheetFormatPr defaultColWidth="15.7109375" defaultRowHeight="15" x14ac:dyDescent="0.2"/>
  <cols>
    <col min="1" max="1" width="56.85546875" style="2" customWidth="1"/>
    <col min="2" max="2" width="22" style="2" customWidth="1"/>
    <col min="3" max="19" width="20.85546875" style="2" customWidth="1"/>
    <col min="20" max="16384" width="15.7109375" style="2"/>
  </cols>
  <sheetData>
    <row r="1" spans="1:20" s="16" customFormat="1" ht="15.75" x14ac:dyDescent="0.25">
      <c r="A1" s="213" t="str">
        <f>Approved_Budget!A1</f>
        <v>[Select FC Name from Dropdown List]</v>
      </c>
      <c r="B1" s="214"/>
      <c r="C1" s="115"/>
      <c r="D1" s="116"/>
      <c r="E1" s="115"/>
      <c r="F1" s="115"/>
      <c r="G1" s="115"/>
      <c r="H1" s="116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7"/>
    </row>
    <row r="2" spans="1:20" s="16" customFormat="1" ht="15.75" x14ac:dyDescent="0.25">
      <c r="A2" s="118" t="s">
        <v>0</v>
      </c>
      <c r="B2" s="119"/>
      <c r="C2" s="120"/>
      <c r="D2" s="121"/>
      <c r="E2" s="120"/>
      <c r="F2" s="120"/>
      <c r="G2" s="120"/>
      <c r="H2" s="121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</row>
    <row r="3" spans="1:20" s="16" customFormat="1" ht="15.75" x14ac:dyDescent="0.25">
      <c r="A3" s="123" t="s">
        <v>112</v>
      </c>
      <c r="B3" s="163" t="str">
        <f>Approved_Budget!B3</f>
        <v>[insert fiscal year]</v>
      </c>
      <c r="C3" s="120"/>
      <c r="D3" s="121"/>
      <c r="E3" s="120"/>
      <c r="F3" s="120"/>
      <c r="G3" s="120"/>
      <c r="H3" s="121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2"/>
    </row>
    <row r="4" spans="1:20" s="16" customFormat="1" x14ac:dyDescent="0.2">
      <c r="A4" s="124" t="str">
        <f>Approved_Budget!A4</f>
        <v>Base Funding:</v>
      </c>
      <c r="B4" s="45">
        <f>Approved_Budget!B4</f>
        <v>0</v>
      </c>
      <c r="C4" s="120"/>
      <c r="D4" s="121"/>
      <c r="E4" s="120"/>
      <c r="F4" s="120"/>
      <c r="G4" s="120"/>
      <c r="H4" s="121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2"/>
    </row>
    <row r="5" spans="1:20" s="16" customFormat="1" x14ac:dyDescent="0.2">
      <c r="A5" s="124" t="str">
        <f>Approved_Budget!A5</f>
        <v>Additional Points Allocation:</v>
      </c>
      <c r="B5" s="45">
        <f>Approved_Budget!B5</f>
        <v>0</v>
      </c>
      <c r="C5" s="120"/>
      <c r="D5" s="121"/>
      <c r="E5" s="120"/>
      <c r="F5" s="120"/>
      <c r="G5" s="120"/>
      <c r="H5" s="121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2"/>
    </row>
    <row r="6" spans="1:20" s="16" customFormat="1" x14ac:dyDescent="0.2">
      <c r="A6" s="124" t="str">
        <f>Approved_Budget!A6</f>
        <v>Top Up Funding (if applicable):</v>
      </c>
      <c r="B6" s="45">
        <f>Approved_Budget!B6</f>
        <v>0</v>
      </c>
      <c r="C6" s="120"/>
      <c r="D6" s="121"/>
      <c r="E6" s="120"/>
      <c r="F6" s="120"/>
      <c r="G6" s="120"/>
      <c r="H6" s="121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2"/>
    </row>
    <row r="7" spans="1:20" ht="15.75" x14ac:dyDescent="0.25">
      <c r="A7" s="124" t="str">
        <f>Approved_Budget!A7</f>
        <v>BCAAFC Approved Carry Forward (if applicable):</v>
      </c>
      <c r="B7" s="45">
        <f>Approved_Budget!B7</f>
        <v>0</v>
      </c>
      <c r="C7" s="248" t="s">
        <v>46</v>
      </c>
      <c r="D7" s="249"/>
      <c r="E7" s="249"/>
      <c r="F7" s="215" t="s">
        <v>47</v>
      </c>
      <c r="G7" s="248" t="s">
        <v>46</v>
      </c>
      <c r="H7" s="249"/>
      <c r="I7" s="249"/>
      <c r="J7" s="215" t="s">
        <v>48</v>
      </c>
      <c r="K7" s="248" t="s">
        <v>46</v>
      </c>
      <c r="L7" s="249"/>
      <c r="M7" s="249"/>
      <c r="N7" s="215" t="s">
        <v>49</v>
      </c>
      <c r="O7" s="248" t="s">
        <v>46</v>
      </c>
      <c r="P7" s="249"/>
      <c r="Q7" s="249"/>
      <c r="R7" s="215" t="s">
        <v>50</v>
      </c>
      <c r="S7" s="125"/>
      <c r="T7" s="3"/>
    </row>
    <row r="8" spans="1:20" ht="16.5" thickBot="1" x14ac:dyDescent="0.3">
      <c r="A8" s="126" t="s">
        <v>118</v>
      </c>
      <c r="B8" s="34">
        <f>Approved_Budget!B8</f>
        <v>0</v>
      </c>
      <c r="C8" s="35" t="s">
        <v>45</v>
      </c>
      <c r="D8" s="35" t="s">
        <v>45</v>
      </c>
      <c r="E8" s="35" t="s">
        <v>45</v>
      </c>
      <c r="F8" s="215"/>
      <c r="G8" s="35" t="s">
        <v>45</v>
      </c>
      <c r="H8" s="35" t="s">
        <v>45</v>
      </c>
      <c r="I8" s="35" t="s">
        <v>45</v>
      </c>
      <c r="J8" s="215"/>
      <c r="K8" s="35" t="s">
        <v>45</v>
      </c>
      <c r="L8" s="35" t="s">
        <v>45</v>
      </c>
      <c r="M8" s="35" t="s">
        <v>45</v>
      </c>
      <c r="N8" s="215"/>
      <c r="O8" s="35" t="s">
        <v>45</v>
      </c>
      <c r="P8" s="35" t="s">
        <v>45</v>
      </c>
      <c r="Q8" s="35" t="s">
        <v>45</v>
      </c>
      <c r="R8" s="215"/>
      <c r="S8" s="125"/>
      <c r="T8" s="4"/>
    </row>
    <row r="9" spans="1:20" ht="15.75" x14ac:dyDescent="0.2">
      <c r="A9" s="127" t="s">
        <v>72</v>
      </c>
      <c r="B9" s="36" t="s">
        <v>21</v>
      </c>
      <c r="C9" s="37" t="s">
        <v>22</v>
      </c>
      <c r="D9" s="37" t="s">
        <v>23</v>
      </c>
      <c r="E9" s="37" t="s">
        <v>24</v>
      </c>
      <c r="F9" s="215"/>
      <c r="G9" s="37" t="s">
        <v>25</v>
      </c>
      <c r="H9" s="37" t="s">
        <v>26</v>
      </c>
      <c r="I9" s="37" t="s">
        <v>27</v>
      </c>
      <c r="J9" s="215"/>
      <c r="K9" s="37" t="s">
        <v>28</v>
      </c>
      <c r="L9" s="37" t="s">
        <v>29</v>
      </c>
      <c r="M9" s="37" t="s">
        <v>30</v>
      </c>
      <c r="N9" s="215"/>
      <c r="O9" s="37" t="s">
        <v>31</v>
      </c>
      <c r="P9" s="37" t="s">
        <v>32</v>
      </c>
      <c r="Q9" s="37" t="s">
        <v>33</v>
      </c>
      <c r="R9" s="245"/>
      <c r="S9" s="222" t="s">
        <v>34</v>
      </c>
      <c r="T9" s="3"/>
    </row>
    <row r="10" spans="1:20" ht="16.5" thickBot="1" x14ac:dyDescent="0.25">
      <c r="A10" s="128" t="s">
        <v>3</v>
      </c>
      <c r="B10" s="38"/>
      <c r="C10" s="39"/>
      <c r="D10" s="39"/>
      <c r="E10" s="39"/>
      <c r="F10" s="40"/>
      <c r="G10" s="39"/>
      <c r="H10" s="39"/>
      <c r="I10" s="39"/>
      <c r="J10" s="40"/>
      <c r="K10" s="39"/>
      <c r="L10" s="39"/>
      <c r="M10" s="39"/>
      <c r="N10" s="40"/>
      <c r="O10" s="39"/>
      <c r="P10" s="39"/>
      <c r="Q10" s="39"/>
      <c r="R10" s="164"/>
      <c r="S10" s="223"/>
      <c r="T10" s="5"/>
    </row>
    <row r="11" spans="1:20" x14ac:dyDescent="0.2">
      <c r="A11" s="129" t="s">
        <v>4</v>
      </c>
      <c r="B11" s="41">
        <f>Approved_Budget!B10</f>
        <v>0</v>
      </c>
      <c r="C11" s="43"/>
      <c r="D11" s="43"/>
      <c r="E11" s="43"/>
      <c r="F11" s="42">
        <f>SUM(C11:E11)</f>
        <v>0</v>
      </c>
      <c r="G11" s="43"/>
      <c r="H11" s="43"/>
      <c r="I11" s="43"/>
      <c r="J11" s="42">
        <f>SUM(G11:I11)</f>
        <v>0</v>
      </c>
      <c r="K11" s="43"/>
      <c r="L11" s="43"/>
      <c r="M11" s="43"/>
      <c r="N11" s="42">
        <f>SUM(K11:M11)</f>
        <v>0</v>
      </c>
      <c r="O11" s="43"/>
      <c r="P11" s="43"/>
      <c r="Q11" s="43"/>
      <c r="R11" s="165">
        <f>SUM(O11:Q11)</f>
        <v>0</v>
      </c>
      <c r="S11" s="168">
        <f>F11+J11+N11+R11</f>
        <v>0</v>
      </c>
      <c r="T11" s="5"/>
    </row>
    <row r="12" spans="1:20" x14ac:dyDescent="0.2">
      <c r="A12" s="129" t="s">
        <v>82</v>
      </c>
      <c r="B12" s="41">
        <f>Approved_Budget!B11</f>
        <v>0</v>
      </c>
      <c r="C12" s="43"/>
      <c r="D12" s="43"/>
      <c r="E12" s="43"/>
      <c r="F12" s="42">
        <f t="shared" ref="F12:F31" si="0">SUM(C12:E12)</f>
        <v>0</v>
      </c>
      <c r="G12" s="43"/>
      <c r="H12" s="43"/>
      <c r="I12" s="43"/>
      <c r="J12" s="42">
        <f t="shared" ref="J12:J31" si="1">SUM(G12:I12)</f>
        <v>0</v>
      </c>
      <c r="K12" s="43"/>
      <c r="L12" s="43"/>
      <c r="M12" s="43"/>
      <c r="N12" s="42">
        <f t="shared" ref="N12:N31" si="2">SUM(K12:M12)</f>
        <v>0</v>
      </c>
      <c r="O12" s="43"/>
      <c r="P12" s="43"/>
      <c r="Q12" s="43"/>
      <c r="R12" s="165">
        <f t="shared" ref="R12:R31" si="3">SUM(O12:Q12)</f>
        <v>0</v>
      </c>
      <c r="S12" s="169">
        <f t="shared" ref="S12:S31" si="4">F12+J12+N12+R12</f>
        <v>0</v>
      </c>
      <c r="T12" s="5"/>
    </row>
    <row r="13" spans="1:20" x14ac:dyDescent="0.2">
      <c r="A13" s="129" t="s">
        <v>68</v>
      </c>
      <c r="B13" s="41">
        <f>Approved_Budget!B12</f>
        <v>0</v>
      </c>
      <c r="C13" s="43"/>
      <c r="D13" s="43"/>
      <c r="E13" s="43"/>
      <c r="F13" s="42">
        <f t="shared" si="0"/>
        <v>0</v>
      </c>
      <c r="G13" s="43"/>
      <c r="H13" s="43"/>
      <c r="I13" s="43"/>
      <c r="J13" s="42">
        <f t="shared" si="1"/>
        <v>0</v>
      </c>
      <c r="K13" s="43"/>
      <c r="L13" s="43"/>
      <c r="M13" s="43"/>
      <c r="N13" s="42">
        <f t="shared" si="2"/>
        <v>0</v>
      </c>
      <c r="O13" s="43"/>
      <c r="P13" s="43"/>
      <c r="Q13" s="43"/>
      <c r="R13" s="165">
        <f t="shared" si="3"/>
        <v>0</v>
      </c>
      <c r="S13" s="169">
        <f t="shared" si="4"/>
        <v>0</v>
      </c>
      <c r="T13" s="5"/>
    </row>
    <row r="14" spans="1:20" x14ac:dyDescent="0.2">
      <c r="A14" s="129" t="s">
        <v>70</v>
      </c>
      <c r="B14" s="41">
        <f>Approved_Budget!B13</f>
        <v>0</v>
      </c>
      <c r="C14" s="43"/>
      <c r="D14" s="43"/>
      <c r="E14" s="43"/>
      <c r="F14" s="42">
        <f t="shared" si="0"/>
        <v>0</v>
      </c>
      <c r="G14" s="43"/>
      <c r="H14" s="43"/>
      <c r="I14" s="43"/>
      <c r="J14" s="42">
        <f t="shared" si="1"/>
        <v>0</v>
      </c>
      <c r="K14" s="43"/>
      <c r="L14" s="43"/>
      <c r="M14" s="43"/>
      <c r="N14" s="42">
        <f t="shared" si="2"/>
        <v>0</v>
      </c>
      <c r="O14" s="43"/>
      <c r="P14" s="43"/>
      <c r="Q14" s="43"/>
      <c r="R14" s="165">
        <f t="shared" si="3"/>
        <v>0</v>
      </c>
      <c r="S14" s="169">
        <f t="shared" si="4"/>
        <v>0</v>
      </c>
      <c r="T14" s="5"/>
    </row>
    <row r="15" spans="1:20" x14ac:dyDescent="0.2">
      <c r="A15" s="129" t="s">
        <v>83</v>
      </c>
      <c r="B15" s="41">
        <f>Approved_Budget!B14</f>
        <v>0</v>
      </c>
      <c r="C15" s="43"/>
      <c r="D15" s="43"/>
      <c r="E15" s="43"/>
      <c r="F15" s="42">
        <f>SUM(C15:E15)</f>
        <v>0</v>
      </c>
      <c r="G15" s="43"/>
      <c r="H15" s="43"/>
      <c r="I15" s="43"/>
      <c r="J15" s="42">
        <f>SUM(G15:I15)</f>
        <v>0</v>
      </c>
      <c r="K15" s="43"/>
      <c r="L15" s="43"/>
      <c r="M15" s="43"/>
      <c r="N15" s="42">
        <f>SUM(K15:M15)</f>
        <v>0</v>
      </c>
      <c r="O15" s="43"/>
      <c r="P15" s="43"/>
      <c r="Q15" s="43"/>
      <c r="R15" s="165">
        <f>SUM(O15:Q15)</f>
        <v>0</v>
      </c>
      <c r="S15" s="169">
        <f t="shared" si="4"/>
        <v>0</v>
      </c>
      <c r="T15" s="5"/>
    </row>
    <row r="16" spans="1:20" x14ac:dyDescent="0.2">
      <c r="A16" s="129" t="s">
        <v>71</v>
      </c>
      <c r="B16" s="41">
        <f>Approved_Budget!B15</f>
        <v>0</v>
      </c>
      <c r="C16" s="43"/>
      <c r="D16" s="43"/>
      <c r="E16" s="43"/>
      <c r="F16" s="42">
        <f t="shared" si="0"/>
        <v>0</v>
      </c>
      <c r="G16" s="43"/>
      <c r="H16" s="43"/>
      <c r="I16" s="43"/>
      <c r="J16" s="42">
        <f t="shared" si="1"/>
        <v>0</v>
      </c>
      <c r="K16" s="43"/>
      <c r="L16" s="43"/>
      <c r="M16" s="43"/>
      <c r="N16" s="42">
        <f t="shared" si="2"/>
        <v>0</v>
      </c>
      <c r="O16" s="43"/>
      <c r="P16" s="43"/>
      <c r="Q16" s="43"/>
      <c r="R16" s="165">
        <f t="shared" si="3"/>
        <v>0</v>
      </c>
      <c r="S16" s="169">
        <f t="shared" si="4"/>
        <v>0</v>
      </c>
      <c r="T16" s="5"/>
    </row>
    <row r="17" spans="1:20" s="15" customFormat="1" x14ac:dyDescent="0.2">
      <c r="A17" s="130" t="s">
        <v>116</v>
      </c>
      <c r="B17" s="44">
        <f>Approved_Budget!B16</f>
        <v>0</v>
      </c>
      <c r="C17" s="44">
        <f t="shared" ref="C17:G17" si="5">SUM(C11:C16)</f>
        <v>0</v>
      </c>
      <c r="D17" s="44">
        <f t="shared" si="5"/>
        <v>0</v>
      </c>
      <c r="E17" s="44">
        <f t="shared" si="5"/>
        <v>0</v>
      </c>
      <c r="F17" s="44">
        <f t="shared" si="5"/>
        <v>0</v>
      </c>
      <c r="G17" s="44">
        <f t="shared" si="5"/>
        <v>0</v>
      </c>
      <c r="H17" s="44">
        <f t="shared" ref="H17:I17" si="6">SUM(H11:H16)</f>
        <v>0</v>
      </c>
      <c r="I17" s="44">
        <f t="shared" si="6"/>
        <v>0</v>
      </c>
      <c r="J17" s="44">
        <f>SUM(J11:J16)</f>
        <v>0</v>
      </c>
      <c r="K17" s="44">
        <f>SUM(K11:K16)</f>
        <v>0</v>
      </c>
      <c r="L17" s="44">
        <f t="shared" ref="L17:M17" si="7">SUM(L11:L16)</f>
        <v>0</v>
      </c>
      <c r="M17" s="44">
        <f t="shared" si="7"/>
        <v>0</v>
      </c>
      <c r="N17" s="44">
        <f t="shared" ref="N17:S17" si="8">SUM(N11:N16)</f>
        <v>0</v>
      </c>
      <c r="O17" s="44">
        <f t="shared" si="8"/>
        <v>0</v>
      </c>
      <c r="P17" s="44">
        <f t="shared" si="8"/>
        <v>0</v>
      </c>
      <c r="Q17" s="44">
        <f t="shared" si="8"/>
        <v>0</v>
      </c>
      <c r="R17" s="166">
        <f t="shared" si="8"/>
        <v>0</v>
      </c>
      <c r="S17" s="170">
        <f t="shared" si="8"/>
        <v>0</v>
      </c>
      <c r="T17" s="14"/>
    </row>
    <row r="18" spans="1:20" ht="15.75" x14ac:dyDescent="0.2">
      <c r="A18" s="128" t="s">
        <v>6</v>
      </c>
      <c r="B18" s="38"/>
      <c r="C18" s="39"/>
      <c r="D18" s="39"/>
      <c r="E18" s="39"/>
      <c r="F18" s="38"/>
      <c r="G18" s="39"/>
      <c r="H18" s="39"/>
      <c r="I18" s="39"/>
      <c r="J18" s="38"/>
      <c r="K18" s="39"/>
      <c r="L18" s="39"/>
      <c r="M18" s="39"/>
      <c r="N18" s="38"/>
      <c r="O18" s="39"/>
      <c r="P18" s="39"/>
      <c r="Q18" s="39"/>
      <c r="R18" s="167"/>
      <c r="S18" s="171"/>
      <c r="T18" s="5"/>
    </row>
    <row r="19" spans="1:20" x14ac:dyDescent="0.2">
      <c r="A19" s="131" t="s">
        <v>7</v>
      </c>
      <c r="B19" s="41">
        <f>Approved_Budget!B18</f>
        <v>0</v>
      </c>
      <c r="C19" s="43"/>
      <c r="D19" s="43"/>
      <c r="E19" s="43"/>
      <c r="F19" s="42">
        <f t="shared" si="0"/>
        <v>0</v>
      </c>
      <c r="G19" s="43"/>
      <c r="H19" s="43"/>
      <c r="I19" s="43"/>
      <c r="J19" s="42">
        <f t="shared" si="1"/>
        <v>0</v>
      </c>
      <c r="K19" s="43"/>
      <c r="L19" s="43"/>
      <c r="M19" s="43"/>
      <c r="N19" s="42">
        <f t="shared" si="2"/>
        <v>0</v>
      </c>
      <c r="O19" s="43"/>
      <c r="P19" s="43"/>
      <c r="Q19" s="43"/>
      <c r="R19" s="165">
        <f t="shared" si="3"/>
        <v>0</v>
      </c>
      <c r="S19" s="169">
        <f t="shared" si="4"/>
        <v>0</v>
      </c>
      <c r="T19" s="5"/>
    </row>
    <row r="20" spans="1:20" x14ac:dyDescent="0.2">
      <c r="A20" s="131" t="s">
        <v>8</v>
      </c>
      <c r="B20" s="41">
        <f>Approved_Budget!B19</f>
        <v>0</v>
      </c>
      <c r="C20" s="43"/>
      <c r="D20" s="43"/>
      <c r="E20" s="43"/>
      <c r="F20" s="42">
        <f t="shared" si="0"/>
        <v>0</v>
      </c>
      <c r="G20" s="43"/>
      <c r="H20" s="43"/>
      <c r="I20" s="43"/>
      <c r="J20" s="42">
        <f t="shared" si="1"/>
        <v>0</v>
      </c>
      <c r="K20" s="43"/>
      <c r="L20" s="43"/>
      <c r="M20" s="43"/>
      <c r="N20" s="42">
        <f t="shared" si="2"/>
        <v>0</v>
      </c>
      <c r="O20" s="43"/>
      <c r="P20" s="43"/>
      <c r="Q20" s="43"/>
      <c r="R20" s="165">
        <f t="shared" si="3"/>
        <v>0</v>
      </c>
      <c r="S20" s="169">
        <f t="shared" si="4"/>
        <v>0</v>
      </c>
      <c r="T20" s="5"/>
    </row>
    <row r="21" spans="1:20" x14ac:dyDescent="0.2">
      <c r="A21" s="131" t="s">
        <v>9</v>
      </c>
      <c r="B21" s="41">
        <f>Approved_Budget!B20</f>
        <v>0</v>
      </c>
      <c r="C21" s="43"/>
      <c r="D21" s="43"/>
      <c r="E21" s="43"/>
      <c r="F21" s="42">
        <f t="shared" si="0"/>
        <v>0</v>
      </c>
      <c r="G21" s="43"/>
      <c r="H21" s="43"/>
      <c r="I21" s="43"/>
      <c r="J21" s="42">
        <f t="shared" si="1"/>
        <v>0</v>
      </c>
      <c r="K21" s="43"/>
      <c r="L21" s="43"/>
      <c r="M21" s="43"/>
      <c r="N21" s="42">
        <f t="shared" si="2"/>
        <v>0</v>
      </c>
      <c r="O21" s="43"/>
      <c r="P21" s="43"/>
      <c r="Q21" s="43"/>
      <c r="R21" s="165">
        <f t="shared" si="3"/>
        <v>0</v>
      </c>
      <c r="S21" s="169">
        <f t="shared" si="4"/>
        <v>0</v>
      </c>
      <c r="T21" s="5"/>
    </row>
    <row r="22" spans="1:20" x14ac:dyDescent="0.2">
      <c r="A22" s="131" t="s">
        <v>10</v>
      </c>
      <c r="B22" s="41">
        <f>Approved_Budget!B21</f>
        <v>0</v>
      </c>
      <c r="C22" s="43"/>
      <c r="D22" s="43"/>
      <c r="E22" s="43"/>
      <c r="F22" s="42">
        <f t="shared" si="0"/>
        <v>0</v>
      </c>
      <c r="G22" s="43"/>
      <c r="H22" s="43"/>
      <c r="I22" s="43"/>
      <c r="J22" s="42">
        <f t="shared" si="1"/>
        <v>0</v>
      </c>
      <c r="K22" s="43"/>
      <c r="L22" s="43"/>
      <c r="M22" s="43"/>
      <c r="N22" s="42">
        <f t="shared" si="2"/>
        <v>0</v>
      </c>
      <c r="O22" s="43"/>
      <c r="P22" s="43"/>
      <c r="Q22" s="43"/>
      <c r="R22" s="165">
        <f t="shared" si="3"/>
        <v>0</v>
      </c>
      <c r="S22" s="169">
        <f t="shared" si="4"/>
        <v>0</v>
      </c>
      <c r="T22" s="5"/>
    </row>
    <row r="23" spans="1:20" x14ac:dyDescent="0.2">
      <c r="A23" s="131" t="s">
        <v>11</v>
      </c>
      <c r="B23" s="41">
        <f>Approved_Budget!B22</f>
        <v>0</v>
      </c>
      <c r="C23" s="43"/>
      <c r="D23" s="43"/>
      <c r="E23" s="43"/>
      <c r="F23" s="42">
        <f t="shared" si="0"/>
        <v>0</v>
      </c>
      <c r="G23" s="43"/>
      <c r="H23" s="43"/>
      <c r="I23" s="43"/>
      <c r="J23" s="42">
        <f t="shared" si="1"/>
        <v>0</v>
      </c>
      <c r="K23" s="43"/>
      <c r="L23" s="43"/>
      <c r="M23" s="43"/>
      <c r="N23" s="42">
        <f t="shared" si="2"/>
        <v>0</v>
      </c>
      <c r="O23" s="43"/>
      <c r="P23" s="43"/>
      <c r="Q23" s="43"/>
      <c r="R23" s="165">
        <f t="shared" si="3"/>
        <v>0</v>
      </c>
      <c r="S23" s="169">
        <f t="shared" si="4"/>
        <v>0</v>
      </c>
      <c r="T23" s="5"/>
    </row>
    <row r="24" spans="1:20" x14ac:dyDescent="0.2">
      <c r="A24" s="131" t="s">
        <v>12</v>
      </c>
      <c r="B24" s="41">
        <f>Approved_Budget!B23</f>
        <v>0</v>
      </c>
      <c r="C24" s="43"/>
      <c r="D24" s="43"/>
      <c r="E24" s="43"/>
      <c r="F24" s="42">
        <f t="shared" si="0"/>
        <v>0</v>
      </c>
      <c r="G24" s="43"/>
      <c r="H24" s="43"/>
      <c r="I24" s="43"/>
      <c r="J24" s="42">
        <f t="shared" si="1"/>
        <v>0</v>
      </c>
      <c r="K24" s="43"/>
      <c r="L24" s="43"/>
      <c r="M24" s="43"/>
      <c r="N24" s="42">
        <f t="shared" si="2"/>
        <v>0</v>
      </c>
      <c r="O24" s="43"/>
      <c r="P24" s="43"/>
      <c r="Q24" s="43"/>
      <c r="R24" s="165">
        <f t="shared" si="3"/>
        <v>0</v>
      </c>
      <c r="S24" s="169">
        <f t="shared" si="4"/>
        <v>0</v>
      </c>
      <c r="T24" s="5"/>
    </row>
    <row r="25" spans="1:20" x14ac:dyDescent="0.2">
      <c r="A25" s="131" t="s">
        <v>13</v>
      </c>
      <c r="B25" s="41">
        <f>Approved_Budget!B24</f>
        <v>0</v>
      </c>
      <c r="C25" s="43"/>
      <c r="D25" s="43"/>
      <c r="E25" s="43"/>
      <c r="F25" s="42">
        <f t="shared" si="0"/>
        <v>0</v>
      </c>
      <c r="G25" s="43"/>
      <c r="H25" s="43"/>
      <c r="I25" s="43"/>
      <c r="J25" s="42">
        <f t="shared" si="1"/>
        <v>0</v>
      </c>
      <c r="K25" s="43"/>
      <c r="L25" s="43"/>
      <c r="M25" s="43"/>
      <c r="N25" s="42">
        <f t="shared" si="2"/>
        <v>0</v>
      </c>
      <c r="O25" s="43"/>
      <c r="P25" s="43"/>
      <c r="Q25" s="43"/>
      <c r="R25" s="165">
        <f t="shared" si="3"/>
        <v>0</v>
      </c>
      <c r="S25" s="169">
        <f t="shared" si="4"/>
        <v>0</v>
      </c>
      <c r="T25" s="3"/>
    </row>
    <row r="26" spans="1:20" x14ac:dyDescent="0.2">
      <c r="A26" s="131" t="s">
        <v>14</v>
      </c>
      <c r="B26" s="41">
        <f>Approved_Budget!B25</f>
        <v>0</v>
      </c>
      <c r="C26" s="43"/>
      <c r="D26" s="43"/>
      <c r="E26" s="43"/>
      <c r="F26" s="42">
        <f t="shared" si="0"/>
        <v>0</v>
      </c>
      <c r="G26" s="43"/>
      <c r="H26" s="43"/>
      <c r="I26" s="43"/>
      <c r="J26" s="42">
        <f t="shared" si="1"/>
        <v>0</v>
      </c>
      <c r="K26" s="43"/>
      <c r="L26" s="43"/>
      <c r="M26" s="43"/>
      <c r="N26" s="42">
        <f t="shared" si="2"/>
        <v>0</v>
      </c>
      <c r="O26" s="43"/>
      <c r="P26" s="43"/>
      <c r="Q26" s="43"/>
      <c r="R26" s="165">
        <f t="shared" si="3"/>
        <v>0</v>
      </c>
      <c r="S26" s="169">
        <f t="shared" si="4"/>
        <v>0</v>
      </c>
    </row>
    <row r="27" spans="1:20" x14ac:dyDescent="0.2">
      <c r="A27" s="131" t="s">
        <v>15</v>
      </c>
      <c r="B27" s="41">
        <f>Approved_Budget!B26</f>
        <v>0</v>
      </c>
      <c r="C27" s="43"/>
      <c r="D27" s="43"/>
      <c r="E27" s="43"/>
      <c r="F27" s="42">
        <f t="shared" si="0"/>
        <v>0</v>
      </c>
      <c r="G27" s="43"/>
      <c r="H27" s="43"/>
      <c r="I27" s="43"/>
      <c r="J27" s="42">
        <f t="shared" si="1"/>
        <v>0</v>
      </c>
      <c r="K27" s="43"/>
      <c r="L27" s="43"/>
      <c r="M27" s="43"/>
      <c r="N27" s="42">
        <f t="shared" si="2"/>
        <v>0</v>
      </c>
      <c r="O27" s="43"/>
      <c r="P27" s="43"/>
      <c r="Q27" s="43"/>
      <c r="R27" s="165">
        <f t="shared" si="3"/>
        <v>0</v>
      </c>
      <c r="S27" s="169">
        <f t="shared" si="4"/>
        <v>0</v>
      </c>
    </row>
    <row r="28" spans="1:20" x14ac:dyDescent="0.2">
      <c r="A28" s="131" t="s">
        <v>16</v>
      </c>
      <c r="B28" s="41">
        <f>Approved_Budget!B27</f>
        <v>0</v>
      </c>
      <c r="C28" s="43"/>
      <c r="D28" s="43"/>
      <c r="E28" s="43"/>
      <c r="F28" s="42">
        <f t="shared" si="0"/>
        <v>0</v>
      </c>
      <c r="G28" s="43"/>
      <c r="H28" s="43"/>
      <c r="I28" s="43"/>
      <c r="J28" s="42">
        <f t="shared" si="1"/>
        <v>0</v>
      </c>
      <c r="K28" s="43"/>
      <c r="L28" s="43"/>
      <c r="M28" s="43"/>
      <c r="N28" s="42">
        <f t="shared" si="2"/>
        <v>0</v>
      </c>
      <c r="O28" s="43"/>
      <c r="P28" s="43"/>
      <c r="Q28" s="43"/>
      <c r="R28" s="165">
        <f t="shared" si="3"/>
        <v>0</v>
      </c>
      <c r="S28" s="169">
        <f t="shared" si="4"/>
        <v>0</v>
      </c>
    </row>
    <row r="29" spans="1:20" x14ac:dyDescent="0.2">
      <c r="A29" s="131" t="s">
        <v>17</v>
      </c>
      <c r="B29" s="41">
        <f>Approved_Budget!B28</f>
        <v>0</v>
      </c>
      <c r="C29" s="43"/>
      <c r="D29" s="43"/>
      <c r="E29" s="43"/>
      <c r="F29" s="42">
        <f t="shared" si="0"/>
        <v>0</v>
      </c>
      <c r="G29" s="43"/>
      <c r="H29" s="43"/>
      <c r="I29" s="43"/>
      <c r="J29" s="42">
        <f t="shared" si="1"/>
        <v>0</v>
      </c>
      <c r="K29" s="43"/>
      <c r="L29" s="43"/>
      <c r="M29" s="43"/>
      <c r="N29" s="42">
        <f t="shared" si="2"/>
        <v>0</v>
      </c>
      <c r="O29" s="43"/>
      <c r="P29" s="43"/>
      <c r="Q29" s="43"/>
      <c r="R29" s="165">
        <f t="shared" si="3"/>
        <v>0</v>
      </c>
      <c r="S29" s="169">
        <f t="shared" si="4"/>
        <v>0</v>
      </c>
    </row>
    <row r="30" spans="1:20" x14ac:dyDescent="0.2">
      <c r="A30" s="131" t="s">
        <v>18</v>
      </c>
      <c r="B30" s="41">
        <f>Approved_Budget!B29</f>
        <v>0</v>
      </c>
      <c r="C30" s="43"/>
      <c r="D30" s="43"/>
      <c r="E30" s="43"/>
      <c r="F30" s="42">
        <f t="shared" si="0"/>
        <v>0</v>
      </c>
      <c r="G30" s="43"/>
      <c r="H30" s="43"/>
      <c r="I30" s="43"/>
      <c r="J30" s="42">
        <f t="shared" si="1"/>
        <v>0</v>
      </c>
      <c r="K30" s="43"/>
      <c r="L30" s="43"/>
      <c r="M30" s="43"/>
      <c r="N30" s="42">
        <f t="shared" si="2"/>
        <v>0</v>
      </c>
      <c r="O30" s="43"/>
      <c r="P30" s="43"/>
      <c r="Q30" s="43"/>
      <c r="R30" s="165">
        <f t="shared" si="3"/>
        <v>0</v>
      </c>
      <c r="S30" s="169">
        <f t="shared" si="4"/>
        <v>0</v>
      </c>
    </row>
    <row r="31" spans="1:20" x14ac:dyDescent="0.2">
      <c r="A31" s="131" t="s">
        <v>19</v>
      </c>
      <c r="B31" s="41">
        <f>Approved_Budget!B30</f>
        <v>0</v>
      </c>
      <c r="C31" s="43"/>
      <c r="D31" s="43"/>
      <c r="E31" s="43"/>
      <c r="F31" s="42">
        <f t="shared" si="0"/>
        <v>0</v>
      </c>
      <c r="G31" s="43"/>
      <c r="H31" s="43"/>
      <c r="I31" s="43"/>
      <c r="J31" s="42">
        <f t="shared" si="1"/>
        <v>0</v>
      </c>
      <c r="K31" s="43"/>
      <c r="L31" s="43"/>
      <c r="M31" s="43"/>
      <c r="N31" s="42">
        <f t="shared" si="2"/>
        <v>0</v>
      </c>
      <c r="O31" s="43"/>
      <c r="P31" s="43"/>
      <c r="Q31" s="43"/>
      <c r="R31" s="165">
        <f t="shared" si="3"/>
        <v>0</v>
      </c>
      <c r="S31" s="169">
        <f t="shared" si="4"/>
        <v>0</v>
      </c>
    </row>
    <row r="32" spans="1:20" s="15" customFormat="1" ht="15" customHeight="1" thickBot="1" x14ac:dyDescent="0.25">
      <c r="A32" s="132" t="s">
        <v>117</v>
      </c>
      <c r="B32" s="33">
        <f>Approved_Budget!B31</f>
        <v>0</v>
      </c>
      <c r="C32" s="47">
        <f>SUM(C19:C31)</f>
        <v>0</v>
      </c>
      <c r="D32" s="47">
        <f t="shared" ref="D32:G32" si="9">SUM(D19:D31)</f>
        <v>0</v>
      </c>
      <c r="E32" s="47">
        <f t="shared" si="9"/>
        <v>0</v>
      </c>
      <c r="F32" s="46">
        <f t="shared" si="9"/>
        <v>0</v>
      </c>
      <c r="G32" s="31">
        <f t="shared" si="9"/>
        <v>0</v>
      </c>
      <c r="H32" s="31">
        <f t="shared" ref="H32:I32" si="10">SUM(H19:H31)</f>
        <v>0</v>
      </c>
      <c r="I32" s="32">
        <f t="shared" si="10"/>
        <v>0</v>
      </c>
      <c r="J32" s="30">
        <f>SUM(J19:J31)</f>
        <v>0</v>
      </c>
      <c r="K32" s="31">
        <f>SUM(K19:K31)</f>
        <v>0</v>
      </c>
      <c r="L32" s="31">
        <f>SUM(L19:L31)</f>
        <v>0</v>
      </c>
      <c r="M32" s="32">
        <f t="shared" ref="M32" si="11">SUM(M19:M31)</f>
        <v>0</v>
      </c>
      <c r="N32" s="30">
        <f>SUM(N19:N31)</f>
        <v>0</v>
      </c>
      <c r="O32" s="31">
        <f>SUM(O19:O31)</f>
        <v>0</v>
      </c>
      <c r="P32" s="31">
        <f t="shared" ref="P32:Q32" si="12">SUM(P19:P31)</f>
        <v>0</v>
      </c>
      <c r="Q32" s="32">
        <f t="shared" si="12"/>
        <v>0</v>
      </c>
      <c r="R32" s="33">
        <f>SUM(R19:R31)</f>
        <v>0</v>
      </c>
      <c r="S32" s="172">
        <f>SUM(S19:S31)</f>
        <v>0</v>
      </c>
    </row>
    <row r="33" spans="1:20" s="29" customFormat="1" ht="18.75" thickBot="1" x14ac:dyDescent="0.3">
      <c r="A33" s="133" t="s">
        <v>35</v>
      </c>
      <c r="B33" s="48">
        <f>Approved_Budget!B32</f>
        <v>0</v>
      </c>
      <c r="C33" s="49">
        <f>SUM(C17,C32)</f>
        <v>0</v>
      </c>
      <c r="D33" s="50">
        <f t="shared" ref="D33:E33" si="13">SUM(D17,D32)</f>
        <v>0</v>
      </c>
      <c r="E33" s="51">
        <f t="shared" si="13"/>
        <v>0</v>
      </c>
      <c r="F33" s="52">
        <f>SUM(F17,F32)</f>
        <v>0</v>
      </c>
      <c r="G33" s="49">
        <f>SUM(G17,G32)</f>
        <v>0</v>
      </c>
      <c r="H33" s="50">
        <f t="shared" ref="H33:I33" si="14">SUM(H17,H32)</f>
        <v>0</v>
      </c>
      <c r="I33" s="51">
        <f t="shared" si="14"/>
        <v>0</v>
      </c>
      <c r="J33" s="52">
        <f t="shared" ref="J33:R33" si="15">SUM(J17,J32)</f>
        <v>0</v>
      </c>
      <c r="K33" s="49">
        <f t="shared" si="15"/>
        <v>0</v>
      </c>
      <c r="L33" s="50">
        <f t="shared" si="15"/>
        <v>0</v>
      </c>
      <c r="M33" s="49">
        <f t="shared" si="15"/>
        <v>0</v>
      </c>
      <c r="N33" s="52">
        <f t="shared" si="15"/>
        <v>0</v>
      </c>
      <c r="O33" s="53">
        <f t="shared" si="15"/>
        <v>0</v>
      </c>
      <c r="P33" s="50">
        <f t="shared" si="15"/>
        <v>0</v>
      </c>
      <c r="Q33" s="54">
        <f t="shared" si="15"/>
        <v>0</v>
      </c>
      <c r="R33" s="53">
        <f t="shared" si="15"/>
        <v>0</v>
      </c>
      <c r="S33" s="52">
        <f>SUM(S17,S32)</f>
        <v>0</v>
      </c>
      <c r="T33" s="28"/>
    </row>
    <row r="34" spans="1:20" ht="17.25" thickBot="1" x14ac:dyDescent="0.3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246" t="s">
        <v>73</v>
      </c>
      <c r="R34" s="247"/>
      <c r="S34" s="173">
        <f>B8-S33</f>
        <v>0</v>
      </c>
      <c r="T34" s="3"/>
    </row>
    <row r="35" spans="1:20" ht="17.25" thickBot="1" x14ac:dyDescent="0.3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9"/>
      <c r="R35" s="20"/>
      <c r="S35" s="136"/>
      <c r="T35" s="3"/>
    </row>
    <row r="36" spans="1:20" ht="15.75" x14ac:dyDescent="0.25">
      <c r="A36" s="230" t="s">
        <v>84</v>
      </c>
      <c r="B36" s="231"/>
      <c r="C36" s="232"/>
      <c r="D36" s="137"/>
      <c r="E36" s="240" t="s">
        <v>36</v>
      </c>
      <c r="F36" s="241"/>
      <c r="G36" s="241"/>
      <c r="H36" s="241"/>
      <c r="I36" s="24" t="s">
        <v>57</v>
      </c>
      <c r="J36" s="17"/>
      <c r="K36" s="17"/>
      <c r="L36" s="17"/>
      <c r="M36" s="18"/>
      <c r="N36" s="138"/>
      <c r="O36" s="242" t="s">
        <v>61</v>
      </c>
      <c r="P36" s="243"/>
      <c r="Q36" s="243"/>
      <c r="R36" s="243"/>
      <c r="S36" s="244"/>
    </row>
    <row r="37" spans="1:20" ht="15.75" x14ac:dyDescent="0.25">
      <c r="A37" s="233"/>
      <c r="B37" s="234"/>
      <c r="C37" s="235"/>
      <c r="D37" s="139"/>
      <c r="E37" s="9" t="s">
        <v>52</v>
      </c>
      <c r="F37" s="114"/>
      <c r="G37" s="114"/>
      <c r="H37" s="114"/>
      <c r="I37" s="262" t="s">
        <v>58</v>
      </c>
      <c r="J37" s="260"/>
      <c r="K37" s="260"/>
      <c r="L37" s="260"/>
      <c r="M37" s="261"/>
      <c r="N37" s="140"/>
      <c r="O37" s="252"/>
      <c r="P37" s="253"/>
      <c r="Q37" s="253"/>
      <c r="R37" s="253"/>
      <c r="S37" s="254"/>
    </row>
    <row r="38" spans="1:20" x14ac:dyDescent="0.2">
      <c r="A38" s="141"/>
      <c r="B38" s="142"/>
      <c r="C38" s="7"/>
      <c r="D38" s="139"/>
      <c r="E38" s="9" t="s">
        <v>56</v>
      </c>
      <c r="F38" s="143"/>
      <c r="G38" s="143"/>
      <c r="H38" s="143"/>
      <c r="I38" s="260"/>
      <c r="J38" s="260"/>
      <c r="K38" s="260"/>
      <c r="L38" s="260"/>
      <c r="M38" s="261"/>
      <c r="N38" s="140"/>
      <c r="O38" s="255"/>
      <c r="P38" s="253"/>
      <c r="Q38" s="253"/>
      <c r="R38" s="253"/>
      <c r="S38" s="254"/>
    </row>
    <row r="39" spans="1:20" x14ac:dyDescent="0.2">
      <c r="A39" s="236" t="s">
        <v>115</v>
      </c>
      <c r="B39" s="237"/>
      <c r="C39" s="238"/>
      <c r="D39" s="139"/>
      <c r="E39" s="9" t="s">
        <v>53</v>
      </c>
      <c r="F39" s="143"/>
      <c r="G39" s="143"/>
      <c r="H39" s="143"/>
      <c r="I39" s="259" t="s">
        <v>85</v>
      </c>
      <c r="J39" s="260"/>
      <c r="K39" s="260"/>
      <c r="L39" s="260"/>
      <c r="M39" s="261"/>
      <c r="N39" s="140"/>
      <c r="O39" s="255"/>
      <c r="P39" s="253"/>
      <c r="Q39" s="253"/>
      <c r="R39" s="253"/>
      <c r="S39" s="254"/>
    </row>
    <row r="40" spans="1:20" x14ac:dyDescent="0.2">
      <c r="A40" s="239"/>
      <c r="B40" s="237"/>
      <c r="C40" s="238"/>
      <c r="D40" s="139"/>
      <c r="E40" s="9" t="s">
        <v>54</v>
      </c>
      <c r="F40" s="143"/>
      <c r="G40" s="143"/>
      <c r="H40" s="143"/>
      <c r="I40" s="259" t="s">
        <v>59</v>
      </c>
      <c r="J40" s="260"/>
      <c r="K40" s="260"/>
      <c r="L40" s="260"/>
      <c r="M40" s="261"/>
      <c r="N40" s="140"/>
      <c r="O40" s="255"/>
      <c r="P40" s="253"/>
      <c r="Q40" s="253"/>
      <c r="R40" s="253"/>
      <c r="S40" s="254"/>
    </row>
    <row r="41" spans="1:20" x14ac:dyDescent="0.2">
      <c r="A41" s="216"/>
      <c r="B41" s="217"/>
      <c r="C41" s="218"/>
      <c r="D41" s="139"/>
      <c r="E41" s="9" t="s">
        <v>55</v>
      </c>
      <c r="F41" s="143"/>
      <c r="G41" s="143"/>
      <c r="H41" s="143"/>
      <c r="I41" s="259"/>
      <c r="J41" s="260"/>
      <c r="K41" s="260"/>
      <c r="L41" s="260"/>
      <c r="M41" s="261"/>
      <c r="N41" s="140"/>
      <c r="O41" s="255"/>
      <c r="P41" s="253"/>
      <c r="Q41" s="253"/>
      <c r="R41" s="253"/>
      <c r="S41" s="254"/>
    </row>
    <row r="42" spans="1:20" ht="15.75" thickBot="1" x14ac:dyDescent="0.25">
      <c r="A42" s="227" t="s">
        <v>51</v>
      </c>
      <c r="B42" s="228"/>
      <c r="C42" s="229"/>
      <c r="D42" s="139"/>
      <c r="E42" s="10"/>
      <c r="F42" s="11"/>
      <c r="G42" s="11"/>
      <c r="H42" s="11"/>
      <c r="I42" s="12"/>
      <c r="J42" s="12"/>
      <c r="K42" s="12"/>
      <c r="L42" s="12"/>
      <c r="M42" s="13"/>
      <c r="N42" s="144"/>
      <c r="O42" s="256"/>
      <c r="P42" s="257"/>
      <c r="Q42" s="257"/>
      <c r="R42" s="257"/>
      <c r="S42" s="258"/>
    </row>
    <row r="43" spans="1:20" ht="24.75" customHeight="1" thickBot="1" x14ac:dyDescent="0.3">
      <c r="A43" s="219" t="s">
        <v>60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1"/>
    </row>
    <row r="44" spans="1:20" ht="15.75" x14ac:dyDescent="0.25">
      <c r="A44" s="250" t="s">
        <v>4</v>
      </c>
      <c r="B44" s="251"/>
      <c r="C44" s="251"/>
      <c r="D44" s="251"/>
      <c r="E44" s="251"/>
      <c r="F44" s="145"/>
      <c r="G44" s="146"/>
      <c r="H44" s="147"/>
      <c r="I44" s="148"/>
      <c r="J44" s="224" t="s">
        <v>123</v>
      </c>
      <c r="K44" s="225"/>
      <c r="L44" s="225"/>
      <c r="M44" s="225"/>
      <c r="N44" s="225"/>
      <c r="O44" s="225"/>
      <c r="P44" s="225"/>
      <c r="Q44" s="225"/>
      <c r="R44" s="225"/>
      <c r="S44" s="226"/>
    </row>
    <row r="45" spans="1:20" ht="15.75" x14ac:dyDescent="0.25">
      <c r="A45" s="206"/>
      <c r="B45" s="201"/>
      <c r="C45" s="201"/>
      <c r="D45" s="201"/>
      <c r="E45" s="203"/>
      <c r="F45" s="201"/>
      <c r="G45" s="202"/>
      <c r="H45" s="149"/>
      <c r="I45" s="150"/>
      <c r="J45" s="206"/>
      <c r="K45" s="203"/>
      <c r="L45" s="203"/>
      <c r="M45" s="203"/>
      <c r="N45" s="203"/>
      <c r="O45" s="203"/>
      <c r="P45" s="203"/>
      <c r="Q45" s="203"/>
      <c r="R45" s="201"/>
      <c r="S45" s="202"/>
    </row>
    <row r="46" spans="1:20" ht="15.75" x14ac:dyDescent="0.25">
      <c r="A46" s="206"/>
      <c r="B46" s="201"/>
      <c r="C46" s="201"/>
      <c r="D46" s="201"/>
      <c r="E46" s="203"/>
      <c r="F46" s="203"/>
      <c r="G46" s="202"/>
      <c r="H46" s="149"/>
      <c r="I46" s="150"/>
      <c r="J46" s="207"/>
      <c r="K46" s="203"/>
      <c r="L46" s="203"/>
      <c r="M46" s="203"/>
      <c r="N46" s="203"/>
      <c r="O46" s="203"/>
      <c r="P46" s="203"/>
      <c r="Q46" s="203"/>
      <c r="R46" s="203"/>
      <c r="S46" s="202"/>
    </row>
    <row r="47" spans="1:20" ht="15.75" x14ac:dyDescent="0.25">
      <c r="A47" s="206"/>
      <c r="B47" s="201"/>
      <c r="C47" s="201"/>
      <c r="D47" s="201"/>
      <c r="E47" s="203"/>
      <c r="F47" s="203"/>
      <c r="G47" s="202"/>
      <c r="H47" s="149"/>
      <c r="I47" s="150"/>
      <c r="J47" s="207"/>
      <c r="K47" s="203"/>
      <c r="L47" s="203"/>
      <c r="M47" s="203"/>
      <c r="N47" s="203"/>
      <c r="O47" s="203"/>
      <c r="P47" s="203"/>
      <c r="Q47" s="203"/>
      <c r="R47" s="203"/>
      <c r="S47" s="202"/>
    </row>
    <row r="48" spans="1:20" ht="15.75" x14ac:dyDescent="0.25">
      <c r="A48" s="206"/>
      <c r="B48" s="201"/>
      <c r="C48" s="201"/>
      <c r="D48" s="201"/>
      <c r="E48" s="203"/>
      <c r="F48" s="204"/>
      <c r="G48" s="205"/>
      <c r="H48" s="149"/>
      <c r="I48" s="150"/>
      <c r="J48" s="208"/>
      <c r="K48" s="209"/>
      <c r="L48" s="209"/>
      <c r="M48" s="209"/>
      <c r="N48" s="209"/>
      <c r="O48" s="209"/>
      <c r="P48" s="209"/>
      <c r="Q48" s="209"/>
      <c r="R48" s="204"/>
      <c r="S48" s="205"/>
    </row>
    <row r="49" spans="1:19" ht="16.5" thickBot="1" x14ac:dyDescent="0.3">
      <c r="A49" s="210" t="s">
        <v>122</v>
      </c>
      <c r="B49" s="211"/>
      <c r="C49" s="211"/>
      <c r="D49" s="211"/>
      <c r="E49" s="212"/>
      <c r="F49" s="174" t="s">
        <v>37</v>
      </c>
      <c r="G49" s="175"/>
      <c r="H49" s="151"/>
      <c r="I49" s="152"/>
      <c r="J49" s="198" t="s">
        <v>122</v>
      </c>
      <c r="K49" s="199"/>
      <c r="L49" s="199"/>
      <c r="M49" s="199"/>
      <c r="N49" s="199"/>
      <c r="O49" s="199"/>
      <c r="P49" s="199"/>
      <c r="Q49" s="200"/>
      <c r="R49" s="196" t="s">
        <v>37</v>
      </c>
      <c r="S49" s="197"/>
    </row>
  </sheetData>
  <sheetProtection algorithmName="SHA-512" hashValue="STSxwVGfngZoIv/ruwQYMZ4VvheohrBhCs24MRCe+iFhX130ciTqETrbPLRDATZfJMUJ0cWQxxO+X6FquXk4+A==" saltValue="DuFtBVuObnIxFEtVPBGB5A==" spinCount="100000" sheet="1" objects="1" scenarios="1" selectLockedCells="1"/>
  <dataConsolidate/>
  <mergeCells count="32">
    <mergeCell ref="C7:E7"/>
    <mergeCell ref="G7:I7"/>
    <mergeCell ref="K7:M7"/>
    <mergeCell ref="O7:Q7"/>
    <mergeCell ref="A45:E48"/>
    <mergeCell ref="A44:E44"/>
    <mergeCell ref="O37:S42"/>
    <mergeCell ref="I39:M39"/>
    <mergeCell ref="I37:M38"/>
    <mergeCell ref="I40:M40"/>
    <mergeCell ref="I41:M41"/>
    <mergeCell ref="A49:E49"/>
    <mergeCell ref="A1:B1"/>
    <mergeCell ref="F7:F9"/>
    <mergeCell ref="J7:J9"/>
    <mergeCell ref="A41:C41"/>
    <mergeCell ref="A43:S43"/>
    <mergeCell ref="S9:S10"/>
    <mergeCell ref="J44:S44"/>
    <mergeCell ref="A42:C42"/>
    <mergeCell ref="A36:C37"/>
    <mergeCell ref="A39:C40"/>
    <mergeCell ref="E36:H36"/>
    <mergeCell ref="O36:S36"/>
    <mergeCell ref="N7:N9"/>
    <mergeCell ref="R7:R9"/>
    <mergeCell ref="Q34:R34"/>
    <mergeCell ref="R49:S49"/>
    <mergeCell ref="J49:Q49"/>
    <mergeCell ref="F45:G48"/>
    <mergeCell ref="J45:Q48"/>
    <mergeCell ref="R45:S48"/>
  </mergeCells>
  <conditionalFormatting sqref="C11:C16 C19:C31">
    <cfRule type="expression" dxfId="15" priority="8">
      <formula>$C$8="Forecast"</formula>
    </cfRule>
  </conditionalFormatting>
  <conditionalFormatting sqref="D11:D16 D19:D31">
    <cfRule type="expression" dxfId="14" priority="7">
      <formula>$D$8="Forecast"</formula>
    </cfRule>
  </conditionalFormatting>
  <conditionalFormatting sqref="E11:E16 E19:E31">
    <cfRule type="expression" dxfId="13" priority="6">
      <formula>$E$8="Forecast"</formula>
    </cfRule>
  </conditionalFormatting>
  <conditionalFormatting sqref="G11:G16 G19:G31">
    <cfRule type="expression" dxfId="12" priority="5">
      <formula>$G$8="Forecast"</formula>
    </cfRule>
  </conditionalFormatting>
  <conditionalFormatting sqref="H11:H16 H19:H31">
    <cfRule type="expression" dxfId="11" priority="4">
      <formula>$H$8="Forecast"</formula>
    </cfRule>
  </conditionalFormatting>
  <conditionalFormatting sqref="I11:I16 I19:I31">
    <cfRule type="expression" dxfId="10" priority="3">
      <formula>$I$8="Forecast"</formula>
    </cfRule>
  </conditionalFormatting>
  <conditionalFormatting sqref="K11">
    <cfRule type="expression" dxfId="9" priority="16">
      <formula>"IF($L$4=""Forecast"", $L$7)"</formula>
    </cfRule>
  </conditionalFormatting>
  <conditionalFormatting sqref="K11:K16">
    <cfRule type="expression" dxfId="8" priority="15">
      <formula>$K$8="Forecast"</formula>
    </cfRule>
  </conditionalFormatting>
  <conditionalFormatting sqref="K19:K31">
    <cfRule type="expression" dxfId="7" priority="14">
      <formula>$K$8="Forecast"</formula>
    </cfRule>
  </conditionalFormatting>
  <conditionalFormatting sqref="L11:L16 L19:L31">
    <cfRule type="expression" dxfId="6" priority="13">
      <formula>$L$8="Forecast"</formula>
    </cfRule>
  </conditionalFormatting>
  <conditionalFormatting sqref="M11:M16 M19:M31">
    <cfRule type="expression" dxfId="5" priority="12">
      <formula>$M$8="Forecast"</formula>
    </cfRule>
  </conditionalFormatting>
  <conditionalFormatting sqref="O11:O16 O19:O31">
    <cfRule type="expression" dxfId="4" priority="11">
      <formula>$O$8="Forecast"</formula>
    </cfRule>
  </conditionalFormatting>
  <conditionalFormatting sqref="P11:P16 P19:P31">
    <cfRule type="expression" dxfId="3" priority="10">
      <formula>$P$8="Forecast"</formula>
    </cfRule>
  </conditionalFormatting>
  <conditionalFormatting sqref="Q11:Q16 Q19:Q31">
    <cfRule type="expression" dxfId="2" priority="9">
      <formula>$Q$8="Forecast"</formula>
    </cfRule>
  </conditionalFormatting>
  <conditionalFormatting sqref="S34:S3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5" scale="37" orientation="landscape" r:id="rId1"/>
  <ignoredErrors>
    <ignoredError sqref="F33 J33" formula="1"/>
  </ignoredErrors>
  <extLst>
    <ext xmlns:x14="http://schemas.microsoft.com/office/spreadsheetml/2009/9/main" uri="{CCE6A557-97BC-4b89-ADB6-D9C93CAAB3DF}">
      <x14:dataValidations xmlns:xm="http://schemas.microsoft.com/office/excel/2006/main" xWindow="853" yWindow="280" count="1">
        <x14:dataValidation type="list" allowBlank="1" showInputMessage="1" showErrorMessage="1" xr:uid="{00000000-0002-0000-0100-000000000000}">
          <x14:formula1>
            <xm:f>List!$A$1:$A$2</xm:f>
          </x14:formula1>
          <xm:sqref>O8:Q8 C8:E8 G8:I8 K8:M8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I48"/>
  <sheetViews>
    <sheetView zoomScale="80" zoomScaleNormal="80" workbookViewId="0">
      <selection activeCell="A36" sqref="A36:D37"/>
    </sheetView>
  </sheetViews>
  <sheetFormatPr defaultColWidth="9.140625" defaultRowHeight="15" x14ac:dyDescent="0.2"/>
  <cols>
    <col min="1" max="1" width="59.42578125" style="2" bestFit="1" customWidth="1"/>
    <col min="2" max="4" width="25.7109375" style="2" customWidth="1"/>
    <col min="5" max="16384" width="9.140625" style="2"/>
  </cols>
  <sheetData>
    <row r="1" spans="1:4" ht="16.5" x14ac:dyDescent="0.25">
      <c r="A1" s="265" t="str">
        <f>Approved_Budget!A1</f>
        <v>[Select FC Name from Dropdown List]</v>
      </c>
      <c r="B1" s="266"/>
      <c r="C1" s="266"/>
      <c r="D1" s="267"/>
    </row>
    <row r="2" spans="1:4" ht="16.5" x14ac:dyDescent="0.25">
      <c r="A2" s="268" t="s">
        <v>0</v>
      </c>
      <c r="B2" s="269"/>
      <c r="C2" s="269"/>
      <c r="D2" s="270"/>
    </row>
    <row r="3" spans="1:4" ht="16.5" x14ac:dyDescent="0.25">
      <c r="A3" s="82"/>
      <c r="B3" s="158"/>
      <c r="C3" s="158"/>
      <c r="D3" s="83"/>
    </row>
    <row r="4" spans="1:4" ht="17.25" thickBot="1" x14ac:dyDescent="0.3">
      <c r="A4" s="84" t="s">
        <v>38</v>
      </c>
      <c r="B4" s="159"/>
      <c r="C4" s="160" t="s">
        <v>112</v>
      </c>
      <c r="D4" s="85" t="str">
        <f>Approved_Budget!B3</f>
        <v>[insert fiscal year]</v>
      </c>
    </row>
    <row r="5" spans="1:4" ht="16.5" thickBot="1" x14ac:dyDescent="0.25">
      <c r="A5" s="86" t="s">
        <v>72</v>
      </c>
      <c r="B5" s="26" t="s">
        <v>39</v>
      </c>
      <c r="C5" s="26" t="s">
        <v>121</v>
      </c>
      <c r="D5" s="87" t="s">
        <v>40</v>
      </c>
    </row>
    <row r="6" spans="1:4" ht="15.75" x14ac:dyDescent="0.2">
      <c r="A6" s="88" t="s">
        <v>3</v>
      </c>
      <c r="B6" s="27"/>
      <c r="C6" s="27"/>
      <c r="D6" s="89"/>
    </row>
    <row r="7" spans="1:4" x14ac:dyDescent="0.2">
      <c r="A7" s="90" t="s">
        <v>4</v>
      </c>
      <c r="B7" s="55">
        <f>Approved_Budget!B10</f>
        <v>0</v>
      </c>
      <c r="C7" s="180"/>
      <c r="D7" s="176">
        <f>B7+C7</f>
        <v>0</v>
      </c>
    </row>
    <row r="8" spans="1:4" ht="15.75" x14ac:dyDescent="0.2">
      <c r="A8" s="91" t="s">
        <v>75</v>
      </c>
      <c r="B8" s="55">
        <f>Approved_Budget!B11</f>
        <v>0</v>
      </c>
      <c r="C8" s="180"/>
      <c r="D8" s="177">
        <f t="shared" ref="D8:D27" si="0">B8+C8</f>
        <v>0</v>
      </c>
    </row>
    <row r="9" spans="1:4" x14ac:dyDescent="0.2">
      <c r="A9" s="91" t="s">
        <v>5</v>
      </c>
      <c r="B9" s="55">
        <f>Approved_Budget!B12</f>
        <v>0</v>
      </c>
      <c r="C9" s="180"/>
      <c r="D9" s="177">
        <f t="shared" si="0"/>
        <v>0</v>
      </c>
    </row>
    <row r="10" spans="1:4" x14ac:dyDescent="0.2">
      <c r="A10" s="91" t="s">
        <v>77</v>
      </c>
      <c r="B10" s="56">
        <f>Approved_Budget!B13</f>
        <v>0</v>
      </c>
      <c r="C10" s="180"/>
      <c r="D10" s="177">
        <f t="shared" si="0"/>
        <v>0</v>
      </c>
    </row>
    <row r="11" spans="1:4" ht="15.75" x14ac:dyDescent="0.2">
      <c r="A11" s="92" t="s">
        <v>63</v>
      </c>
      <c r="B11" s="78">
        <f>Approved_Budget!B14</f>
        <v>0</v>
      </c>
      <c r="C11" s="181"/>
      <c r="D11" s="178">
        <f t="shared" si="0"/>
        <v>0</v>
      </c>
    </row>
    <row r="12" spans="1:4" x14ac:dyDescent="0.2">
      <c r="A12" s="93" t="s">
        <v>76</v>
      </c>
      <c r="B12" s="81">
        <f>Approved_Budget!B15</f>
        <v>0</v>
      </c>
      <c r="C12" s="182"/>
      <c r="D12" s="179">
        <f t="shared" si="0"/>
        <v>0</v>
      </c>
    </row>
    <row r="13" spans="1:4" x14ac:dyDescent="0.2">
      <c r="A13" s="153" t="s">
        <v>116</v>
      </c>
      <c r="B13" s="154">
        <f>Approved_Budget!B16</f>
        <v>0</v>
      </c>
      <c r="C13" s="155"/>
      <c r="D13" s="187">
        <f>SUM(D7:D12)</f>
        <v>0</v>
      </c>
    </row>
    <row r="14" spans="1:4" ht="15.75" x14ac:dyDescent="0.2">
      <c r="A14" s="94" t="s">
        <v>6</v>
      </c>
      <c r="B14" s="79"/>
      <c r="C14" s="80"/>
      <c r="D14" s="95"/>
    </row>
    <row r="15" spans="1:4" x14ac:dyDescent="0.2">
      <c r="A15" s="96" t="s">
        <v>7</v>
      </c>
      <c r="B15" s="55">
        <f>Approved_Budget!B18</f>
        <v>0</v>
      </c>
      <c r="C15" s="180"/>
      <c r="D15" s="176">
        <f t="shared" si="0"/>
        <v>0</v>
      </c>
    </row>
    <row r="16" spans="1:4" x14ac:dyDescent="0.2">
      <c r="A16" s="97" t="s">
        <v>8</v>
      </c>
      <c r="B16" s="55">
        <f>Approved_Budget!B19</f>
        <v>0</v>
      </c>
      <c r="C16" s="180"/>
      <c r="D16" s="177">
        <f t="shared" si="0"/>
        <v>0</v>
      </c>
    </row>
    <row r="17" spans="1:9" ht="15.75" x14ac:dyDescent="0.25">
      <c r="A17" s="97" t="s">
        <v>9</v>
      </c>
      <c r="B17" s="55">
        <f>Approved_Budget!B20</f>
        <v>0</v>
      </c>
      <c r="C17" s="180"/>
      <c r="D17" s="177">
        <f t="shared" si="0"/>
        <v>0</v>
      </c>
      <c r="I17" s="21"/>
    </row>
    <row r="18" spans="1:9" x14ac:dyDescent="0.2">
      <c r="A18" s="97" t="s">
        <v>10</v>
      </c>
      <c r="B18" s="55">
        <f>Approved_Budget!B21</f>
        <v>0</v>
      </c>
      <c r="C18" s="180"/>
      <c r="D18" s="177">
        <f t="shared" si="0"/>
        <v>0</v>
      </c>
    </row>
    <row r="19" spans="1:9" x14ac:dyDescent="0.2">
      <c r="A19" s="97" t="s">
        <v>11</v>
      </c>
      <c r="B19" s="55">
        <f>Approved_Budget!B22</f>
        <v>0</v>
      </c>
      <c r="C19" s="180"/>
      <c r="D19" s="177">
        <f t="shared" si="0"/>
        <v>0</v>
      </c>
    </row>
    <row r="20" spans="1:9" x14ac:dyDescent="0.2">
      <c r="A20" s="97" t="s">
        <v>12</v>
      </c>
      <c r="B20" s="55">
        <f>Approved_Budget!B23</f>
        <v>0</v>
      </c>
      <c r="C20" s="180"/>
      <c r="D20" s="177">
        <f t="shared" si="0"/>
        <v>0</v>
      </c>
    </row>
    <row r="21" spans="1:9" x14ac:dyDescent="0.2">
      <c r="A21" s="97" t="s">
        <v>13</v>
      </c>
      <c r="B21" s="55">
        <f>Approved_Budget!B24</f>
        <v>0</v>
      </c>
      <c r="C21" s="180"/>
      <c r="D21" s="177">
        <f t="shared" si="0"/>
        <v>0</v>
      </c>
    </row>
    <row r="22" spans="1:9" x14ac:dyDescent="0.2">
      <c r="A22" s="97" t="s">
        <v>14</v>
      </c>
      <c r="B22" s="55">
        <f>Approved_Budget!B25</f>
        <v>0</v>
      </c>
      <c r="C22" s="180"/>
      <c r="D22" s="177">
        <f t="shared" si="0"/>
        <v>0</v>
      </c>
    </row>
    <row r="23" spans="1:9" x14ac:dyDescent="0.2">
      <c r="A23" s="97" t="s">
        <v>15</v>
      </c>
      <c r="B23" s="55">
        <f>Approved_Budget!B26</f>
        <v>0</v>
      </c>
      <c r="C23" s="180"/>
      <c r="D23" s="177">
        <f t="shared" si="0"/>
        <v>0</v>
      </c>
    </row>
    <row r="24" spans="1:9" x14ac:dyDescent="0.2">
      <c r="A24" s="97" t="s">
        <v>16</v>
      </c>
      <c r="B24" s="55">
        <f>Approved_Budget!B27</f>
        <v>0</v>
      </c>
      <c r="C24" s="180"/>
      <c r="D24" s="177">
        <f t="shared" si="0"/>
        <v>0</v>
      </c>
    </row>
    <row r="25" spans="1:9" x14ac:dyDescent="0.2">
      <c r="A25" s="97" t="s">
        <v>17</v>
      </c>
      <c r="B25" s="55">
        <f>Approved_Budget!B28</f>
        <v>0</v>
      </c>
      <c r="C25" s="180"/>
      <c r="D25" s="177">
        <f t="shared" si="0"/>
        <v>0</v>
      </c>
    </row>
    <row r="26" spans="1:9" x14ac:dyDescent="0.2">
      <c r="A26" s="97" t="s">
        <v>18</v>
      </c>
      <c r="B26" s="55">
        <f>Approved_Budget!B29</f>
        <v>0</v>
      </c>
      <c r="C26" s="180"/>
      <c r="D26" s="177">
        <f t="shared" si="0"/>
        <v>0</v>
      </c>
    </row>
    <row r="27" spans="1:9" x14ac:dyDescent="0.2">
      <c r="A27" s="97" t="s">
        <v>19</v>
      </c>
      <c r="B27" s="56">
        <f>Approved_Budget!B30</f>
        <v>0</v>
      </c>
      <c r="C27" s="180"/>
      <c r="D27" s="178">
        <f t="shared" si="0"/>
        <v>0</v>
      </c>
    </row>
    <row r="28" spans="1:9" ht="15.75" thickBot="1" x14ac:dyDescent="0.25">
      <c r="A28" s="156" t="s">
        <v>117</v>
      </c>
      <c r="B28" s="157">
        <f>Approved_Budget!B31</f>
        <v>0</v>
      </c>
      <c r="C28" s="183"/>
      <c r="D28" s="186">
        <f>SUM(D15:D27)</f>
        <v>0</v>
      </c>
    </row>
    <row r="29" spans="1:9" ht="17.25" thickBot="1" x14ac:dyDescent="0.25">
      <c r="A29" s="108" t="s">
        <v>74</v>
      </c>
      <c r="B29" s="109">
        <f>SUM(B7:B12,B15:B27)</f>
        <v>0</v>
      </c>
      <c r="C29" s="184">
        <f>SUM(C7:C12,C15:C27)</f>
        <v>0</v>
      </c>
      <c r="D29" s="185">
        <f>SUM(D13,D28)</f>
        <v>0</v>
      </c>
    </row>
    <row r="30" spans="1:9" x14ac:dyDescent="0.2">
      <c r="A30" s="283" t="s">
        <v>119</v>
      </c>
      <c r="B30" s="284"/>
      <c r="C30" s="284"/>
      <c r="D30" s="285"/>
    </row>
    <row r="31" spans="1:9" x14ac:dyDescent="0.2">
      <c r="A31" s="271" t="s">
        <v>113</v>
      </c>
      <c r="B31" s="272"/>
      <c r="C31" s="272"/>
      <c r="D31" s="273"/>
    </row>
    <row r="32" spans="1:9" x14ac:dyDescent="0.2">
      <c r="A32" s="271"/>
      <c r="B32" s="272"/>
      <c r="C32" s="272"/>
      <c r="D32" s="273"/>
    </row>
    <row r="33" spans="1:4" x14ac:dyDescent="0.2">
      <c r="A33" s="271"/>
      <c r="B33" s="272"/>
      <c r="C33" s="272"/>
      <c r="D33" s="273"/>
    </row>
    <row r="34" spans="1:4" ht="15.75" thickBot="1" x14ac:dyDescent="0.25">
      <c r="A34" s="274"/>
      <c r="B34" s="275"/>
      <c r="C34" s="275"/>
      <c r="D34" s="276"/>
    </row>
    <row r="35" spans="1:4" ht="15.75" x14ac:dyDescent="0.2">
      <c r="A35" s="98" t="s">
        <v>120</v>
      </c>
      <c r="B35" s="6"/>
      <c r="C35" s="6"/>
      <c r="D35" s="99"/>
    </row>
    <row r="36" spans="1:4" x14ac:dyDescent="0.2">
      <c r="A36" s="277"/>
      <c r="B36" s="278"/>
      <c r="C36" s="278"/>
      <c r="D36" s="279"/>
    </row>
    <row r="37" spans="1:4" ht="15.75" thickBot="1" x14ac:dyDescent="0.25">
      <c r="A37" s="280"/>
      <c r="B37" s="281"/>
      <c r="C37" s="281"/>
      <c r="D37" s="282"/>
    </row>
    <row r="38" spans="1:4" ht="15.75" x14ac:dyDescent="0.25">
      <c r="A38" s="100" t="s">
        <v>78</v>
      </c>
      <c r="B38" s="161"/>
      <c r="C38" s="161"/>
      <c r="D38" s="101"/>
    </row>
    <row r="39" spans="1:4" ht="15.75" x14ac:dyDescent="0.25">
      <c r="A39" s="100"/>
      <c r="B39" s="161"/>
      <c r="C39" s="161"/>
      <c r="D39" s="101"/>
    </row>
    <row r="40" spans="1:4" ht="15.75" x14ac:dyDescent="0.25">
      <c r="A40" s="102" t="s">
        <v>41</v>
      </c>
      <c r="B40" s="25"/>
      <c r="C40" s="162"/>
      <c r="D40" s="103"/>
    </row>
    <row r="41" spans="1:4" ht="15.75" x14ac:dyDescent="0.25">
      <c r="A41" s="102" t="s">
        <v>42</v>
      </c>
      <c r="B41" s="25"/>
      <c r="C41" s="162"/>
      <c r="D41" s="103"/>
    </row>
    <row r="42" spans="1:4" ht="15.75" x14ac:dyDescent="0.25">
      <c r="A42" s="102" t="s">
        <v>43</v>
      </c>
      <c r="B42" s="25"/>
      <c r="C42" s="162"/>
      <c r="D42" s="103"/>
    </row>
    <row r="43" spans="1:4" ht="15.75" x14ac:dyDescent="0.25">
      <c r="A43" s="102" t="s">
        <v>44</v>
      </c>
      <c r="B43" s="25"/>
      <c r="C43" s="162"/>
      <c r="D43" s="103"/>
    </row>
    <row r="44" spans="1:4" ht="15.75" x14ac:dyDescent="0.25">
      <c r="A44" s="104"/>
      <c r="B44" s="162"/>
      <c r="C44" s="162"/>
      <c r="D44" s="103"/>
    </row>
    <row r="45" spans="1:4" ht="15.75" x14ac:dyDescent="0.25">
      <c r="A45" s="104"/>
      <c r="B45" s="162"/>
      <c r="C45" s="162"/>
      <c r="D45" s="103"/>
    </row>
    <row r="46" spans="1:4" ht="15.75" x14ac:dyDescent="0.25">
      <c r="A46" s="104"/>
      <c r="B46" s="162"/>
      <c r="C46" s="162"/>
      <c r="D46" s="103"/>
    </row>
    <row r="47" spans="1:4" ht="15.75" x14ac:dyDescent="0.25">
      <c r="A47" s="104"/>
      <c r="B47" s="263" t="s">
        <v>79</v>
      </c>
      <c r="C47" s="263"/>
      <c r="D47" s="264"/>
    </row>
    <row r="48" spans="1:4" ht="16.5" thickBot="1" x14ac:dyDescent="0.3">
      <c r="A48" s="105"/>
      <c r="B48" s="106"/>
      <c r="C48" s="106"/>
      <c r="D48" s="107"/>
    </row>
  </sheetData>
  <sheetProtection algorithmName="SHA-512" hashValue="Jt+gtsBJIXZz5PKf41fN8oPdp5Cc6AplOz8zxpHN9vBkQGBrV3Wd62EhMFQpqZ4DdO/oFIUtCsdMhcshbb1C2g==" saltValue="hprZDYQckEzxZgsOddzQkw==" spinCount="100000" sheet="1" objects="1" scenarios="1" selectLockedCells="1"/>
  <dataConsolidate/>
  <mergeCells count="6">
    <mergeCell ref="B47:D47"/>
    <mergeCell ref="A1:D1"/>
    <mergeCell ref="A2:D2"/>
    <mergeCell ref="A31:D34"/>
    <mergeCell ref="A36:D37"/>
    <mergeCell ref="A30:D30"/>
  </mergeCells>
  <dataValidations count="1">
    <dataValidation allowBlank="1" showInputMessage="1" showErrorMessage="1" prompt="Indicate decreases by a &quot;-&quot; (minus) symbol. " sqref="C15:C28 C8:C13 C7" xr:uid="{00000000-0002-0000-0200-000000000000}"/>
  </dataValidations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9"/>
  <sheetViews>
    <sheetView workbookViewId="0">
      <selection activeCell="A4" sqref="A4:A29"/>
    </sheetView>
  </sheetViews>
  <sheetFormatPr defaultRowHeight="15" x14ac:dyDescent="0.25"/>
  <cols>
    <col min="1" max="1" width="51.28515625" bestFit="1" customWidth="1"/>
  </cols>
  <sheetData>
    <row r="1" spans="1:1" x14ac:dyDescent="0.25">
      <c r="A1" t="s">
        <v>20</v>
      </c>
    </row>
    <row r="2" spans="1:1" x14ac:dyDescent="0.25">
      <c r="A2" t="s">
        <v>45</v>
      </c>
    </row>
    <row r="4" spans="1:1" x14ac:dyDescent="0.25">
      <c r="A4" s="23" t="s">
        <v>86</v>
      </c>
    </row>
    <row r="5" spans="1:1" x14ac:dyDescent="0.25">
      <c r="A5" s="22" t="s">
        <v>87</v>
      </c>
    </row>
    <row r="6" spans="1:1" x14ac:dyDescent="0.25">
      <c r="A6" s="22" t="s">
        <v>88</v>
      </c>
    </row>
    <row r="7" spans="1:1" x14ac:dyDescent="0.25">
      <c r="A7" s="22" t="s">
        <v>89</v>
      </c>
    </row>
    <row r="8" spans="1:1" x14ac:dyDescent="0.25">
      <c r="A8" s="22" t="s">
        <v>90</v>
      </c>
    </row>
    <row r="9" spans="1:1" x14ac:dyDescent="0.25">
      <c r="A9" s="22" t="s">
        <v>91</v>
      </c>
    </row>
    <row r="10" spans="1:1" x14ac:dyDescent="0.25">
      <c r="A10" s="22" t="s">
        <v>92</v>
      </c>
    </row>
    <row r="11" spans="1:1" x14ac:dyDescent="0.25">
      <c r="A11" s="22" t="s">
        <v>93</v>
      </c>
    </row>
    <row r="12" spans="1:1" x14ac:dyDescent="0.25">
      <c r="A12" s="22" t="s">
        <v>94</v>
      </c>
    </row>
    <row r="13" spans="1:1" x14ac:dyDescent="0.25">
      <c r="A13" s="22" t="s">
        <v>95</v>
      </c>
    </row>
    <row r="14" spans="1:1" x14ac:dyDescent="0.25">
      <c r="A14" s="22" t="s">
        <v>96</v>
      </c>
    </row>
    <row r="15" spans="1:1" x14ac:dyDescent="0.25">
      <c r="A15" s="22" t="s">
        <v>97</v>
      </c>
    </row>
    <row r="16" spans="1:1" x14ac:dyDescent="0.25">
      <c r="A16" s="22" t="s">
        <v>98</v>
      </c>
    </row>
    <row r="17" spans="1:1" x14ac:dyDescent="0.25">
      <c r="A17" s="22" t="s">
        <v>99</v>
      </c>
    </row>
    <row r="18" spans="1:1" x14ac:dyDescent="0.25">
      <c r="A18" s="22" t="s">
        <v>100</v>
      </c>
    </row>
    <row r="19" spans="1:1" x14ac:dyDescent="0.25">
      <c r="A19" s="22" t="s">
        <v>101</v>
      </c>
    </row>
    <row r="20" spans="1:1" x14ac:dyDescent="0.25">
      <c r="A20" s="22" t="s">
        <v>102</v>
      </c>
    </row>
    <row r="21" spans="1:1" x14ac:dyDescent="0.25">
      <c r="A21" s="22" t="s">
        <v>103</v>
      </c>
    </row>
    <row r="22" spans="1:1" x14ac:dyDescent="0.25">
      <c r="A22" s="22" t="s">
        <v>104</v>
      </c>
    </row>
    <row r="23" spans="1:1" x14ac:dyDescent="0.25">
      <c r="A23" s="22" t="s">
        <v>105</v>
      </c>
    </row>
    <row r="24" spans="1:1" x14ac:dyDescent="0.25">
      <c r="A24" s="22" t="s">
        <v>106</v>
      </c>
    </row>
    <row r="25" spans="1:1" x14ac:dyDescent="0.25">
      <c r="A25" s="22" t="s">
        <v>107</v>
      </c>
    </row>
    <row r="26" spans="1:1" x14ac:dyDescent="0.25">
      <c r="A26" s="22" t="s">
        <v>108</v>
      </c>
    </row>
    <row r="27" spans="1:1" x14ac:dyDescent="0.25">
      <c r="A27" s="22" t="s">
        <v>109</v>
      </c>
    </row>
    <row r="28" spans="1:1" x14ac:dyDescent="0.25">
      <c r="A28" s="22" t="s">
        <v>110</v>
      </c>
    </row>
    <row r="29" spans="1:1" x14ac:dyDescent="0.25">
      <c r="A29" s="22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F94AED18DB4EBE6FB10603073792" ma:contentTypeVersion="16" ma:contentTypeDescription="Create a new document." ma:contentTypeScope="" ma:versionID="d607a66b426ad57e1b85b8f5cb89c104">
  <xsd:schema xmlns:xsd="http://www.w3.org/2001/XMLSchema" xmlns:xs="http://www.w3.org/2001/XMLSchema" xmlns:p="http://schemas.microsoft.com/office/2006/metadata/properties" xmlns:ns3="86fc4f72-9829-4a21-b893-78b57425483b" xmlns:ns4="97383ebb-8b0f-4845-b6e9-b7f9d18c9fc9" targetNamespace="http://schemas.microsoft.com/office/2006/metadata/properties" ma:root="true" ma:fieldsID="ec53b58e4a2dca19f640d6c4b3570782" ns3:_="" ns4:_="">
    <xsd:import namespace="86fc4f72-9829-4a21-b893-78b57425483b"/>
    <xsd:import namespace="97383ebb-8b0f-4845-b6e9-b7f9d18c9f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c4f72-9829-4a21-b893-78b574254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83ebb-8b0f-4845-b6e9-b7f9d18c9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fc4f72-9829-4a21-b893-78b57425483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35D6E-B9E4-4B99-9262-DC2169A7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c4f72-9829-4a21-b893-78b57425483b"/>
    <ds:schemaRef ds:uri="97383ebb-8b0f-4845-b6e9-b7f9d18c9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8C2D0-1F15-4708-9CF5-0E84F970A9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7383ebb-8b0f-4845-b6e9-b7f9d18c9fc9"/>
    <ds:schemaRef ds:uri="86fc4f72-9829-4a21-b893-78b5742548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CF8891-7041-4624-965E-8F71D91DFB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Approved_Budget</vt:lpstr>
      <vt:lpstr>Cashflow</vt:lpstr>
      <vt:lpstr>Budget_Amendment</vt:lpstr>
      <vt:lpstr>List</vt:lpstr>
      <vt:lpstr>Approved_Budget!Print_Area</vt:lpstr>
      <vt:lpstr>Budget_Amendment!Print_Area</vt:lpstr>
      <vt:lpstr>Cashflow!Print_Area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Grantham</dc:creator>
  <cp:keywords/>
  <dc:description/>
  <cp:lastModifiedBy>Terri Stachowicz</cp:lastModifiedBy>
  <cp:revision/>
  <cp:lastPrinted>2025-09-09T20:56:27Z</cp:lastPrinted>
  <dcterms:created xsi:type="dcterms:W3CDTF">2019-07-17T19:13:59Z</dcterms:created>
  <dcterms:modified xsi:type="dcterms:W3CDTF">2025-10-03T21:23:44Z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0x0101000173F94AED18DB4EBE6FB10603073792</vt:lpwstr>
  </property>
</Properties>
</file>