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Final/"/>
    </mc:Choice>
  </mc:AlternateContent>
  <xr:revisionPtr revIDLastSave="1396" documentId="11_6F1FB484827678C89151EFAA5E2C8EC305919D94" xr6:coauthVersionLast="47" xr6:coauthVersionMax="47" xr10:uidLastSave="{FFD7D789-B312-4B88-A6BA-6C3F533EBEFA}"/>
  <workbookProtection workbookAlgorithmName="SHA-512" workbookHashValue="c42qWVMlPB3QOuHWTXiESzHnFnYB65TXTiicleEb/TgmoCLB8U28i8Kq0NbbrKeTSVpRqf17yqXR9Hs5OnRKwA==" workbookSaltValue="ydBDNOouHNmFCS7ix65etw==" workbookSpinCount="100000" lockStructure="1"/>
  <bookViews>
    <workbookView xWindow="-120" yWindow="-120" windowWidth="29040" windowHeight="15720" xr2:uid="{00000000-000D-0000-FFFF-FFFF00000000}"/>
  </bookViews>
  <sheets>
    <sheet name="Approved_Budget" sheetId="10" r:id="rId1"/>
    <sheet name="Cashflow" sheetId="3" r:id="rId2"/>
    <sheet name="Budget_Amendment" sheetId="2" r:id="rId3"/>
    <sheet name="List" sheetId="12" state="hidden" r:id="rId4"/>
  </sheets>
  <definedNames>
    <definedName name="_xlnm.Print_Area" localSheetId="0">Approved_Budget!$A$1:$D$39</definedName>
    <definedName name="_xlnm.Print_Area" localSheetId="1">Cashflow!$A$1:$T$65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12" i="3"/>
  <c r="C6" i="3"/>
  <c r="C5" i="3"/>
  <c r="C4" i="3"/>
  <c r="E29" i="3" l="1"/>
  <c r="F29" i="3"/>
  <c r="H29" i="3"/>
  <c r="I29" i="3"/>
  <c r="J29" i="3"/>
  <c r="L29" i="3"/>
  <c r="M29" i="3"/>
  <c r="N29" i="3"/>
  <c r="P29" i="3"/>
  <c r="Q29" i="3"/>
  <c r="R29" i="3"/>
  <c r="E40" i="3"/>
  <c r="F40" i="3"/>
  <c r="D40" i="3"/>
  <c r="D29" i="3"/>
  <c r="C3" i="3"/>
  <c r="D27" i="10"/>
  <c r="B26" i="2" l="1"/>
  <c r="C29" i="3"/>
  <c r="F41" i="3"/>
  <c r="D41" i="3"/>
  <c r="E41" i="3"/>
  <c r="D6" i="10"/>
  <c r="C7" i="3" s="1"/>
  <c r="A36" i="2" l="1"/>
  <c r="A35" i="2"/>
  <c r="A33" i="2"/>
  <c r="A32" i="2"/>
  <c r="A30" i="2"/>
  <c r="A29" i="2"/>
  <c r="D4" i="2"/>
  <c r="A10" i="2"/>
  <c r="A11" i="2"/>
  <c r="A12" i="2"/>
  <c r="A13" i="2"/>
  <c r="A9" i="2"/>
  <c r="B30" i="2"/>
  <c r="D30" i="2" s="1"/>
  <c r="B32" i="2"/>
  <c r="D32" i="2" s="1"/>
  <c r="B33" i="2"/>
  <c r="D33" i="2" s="1"/>
  <c r="B35" i="2"/>
  <c r="D35" i="2" s="1"/>
  <c r="B36" i="2"/>
  <c r="D36" i="2" s="1"/>
  <c r="B29" i="2"/>
  <c r="D29" i="2" s="1"/>
  <c r="B10" i="2"/>
  <c r="D10" i="2" s="1"/>
  <c r="B11" i="2"/>
  <c r="D11" i="2" s="1"/>
  <c r="B12" i="2"/>
  <c r="D12" i="2" s="1"/>
  <c r="B13" i="2"/>
  <c r="D13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9" i="2"/>
  <c r="A1" i="2"/>
  <c r="D37" i="2" l="1"/>
  <c r="D9" i="2"/>
  <c r="A39" i="3"/>
  <c r="A38" i="3"/>
  <c r="A36" i="3"/>
  <c r="A35" i="3"/>
  <c r="A33" i="3"/>
  <c r="A32" i="3"/>
  <c r="A13" i="3"/>
  <c r="A14" i="3"/>
  <c r="A15" i="3"/>
  <c r="A16" i="3"/>
  <c r="A12" i="3"/>
  <c r="C33" i="3"/>
  <c r="C35" i="3"/>
  <c r="C36" i="3"/>
  <c r="C38" i="3"/>
  <c r="C39" i="3"/>
  <c r="C32" i="3"/>
  <c r="D38" i="10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A1" i="3"/>
  <c r="C40" i="3" l="1"/>
  <c r="B37" i="2"/>
  <c r="D38" i="2"/>
  <c r="D26" i="2"/>
  <c r="D39" i="10"/>
  <c r="C41" i="3" l="1"/>
  <c r="B38" i="2"/>
  <c r="S14" i="3"/>
  <c r="S15" i="3"/>
  <c r="O14" i="3"/>
  <c r="O15" i="3"/>
  <c r="K14" i="3"/>
  <c r="K15" i="3"/>
  <c r="G14" i="3"/>
  <c r="G15" i="3"/>
  <c r="R40" i="3"/>
  <c r="R41" i="3" s="1"/>
  <c r="Q40" i="3"/>
  <c r="Q41" i="3" s="1"/>
  <c r="P40" i="3"/>
  <c r="P41" i="3" s="1"/>
  <c r="N40" i="3"/>
  <c r="N41" i="3" s="1"/>
  <c r="M40" i="3"/>
  <c r="M41" i="3" s="1"/>
  <c r="L40" i="3"/>
  <c r="L41" i="3" s="1"/>
  <c r="J40" i="3"/>
  <c r="J41" i="3" s="1"/>
  <c r="I40" i="3"/>
  <c r="I41" i="3" s="1"/>
  <c r="H40" i="3"/>
  <c r="H41" i="3" s="1"/>
  <c r="S39" i="3"/>
  <c r="O39" i="3"/>
  <c r="K39" i="3"/>
  <c r="G39" i="3"/>
  <c r="S38" i="3"/>
  <c r="O38" i="3"/>
  <c r="K38" i="3"/>
  <c r="G38" i="3"/>
  <c r="S36" i="3"/>
  <c r="O36" i="3"/>
  <c r="K36" i="3"/>
  <c r="G36" i="3"/>
  <c r="S35" i="3"/>
  <c r="O35" i="3"/>
  <c r="K35" i="3"/>
  <c r="G35" i="3"/>
  <c r="S33" i="3"/>
  <c r="O33" i="3"/>
  <c r="K33" i="3"/>
  <c r="G33" i="3"/>
  <c r="S32" i="3"/>
  <c r="O32" i="3"/>
  <c r="K32" i="3"/>
  <c r="G32" i="3"/>
  <c r="S28" i="3"/>
  <c r="O28" i="3"/>
  <c r="K28" i="3"/>
  <c r="G28" i="3"/>
  <c r="S27" i="3"/>
  <c r="O27" i="3"/>
  <c r="K27" i="3"/>
  <c r="G27" i="3"/>
  <c r="S26" i="3"/>
  <c r="O26" i="3"/>
  <c r="K26" i="3"/>
  <c r="G26" i="3"/>
  <c r="S25" i="3"/>
  <c r="O25" i="3"/>
  <c r="K25" i="3"/>
  <c r="G25" i="3"/>
  <c r="S24" i="3"/>
  <c r="O24" i="3"/>
  <c r="K24" i="3"/>
  <c r="G24" i="3"/>
  <c r="S23" i="3"/>
  <c r="O23" i="3"/>
  <c r="K23" i="3"/>
  <c r="G23" i="3"/>
  <c r="S22" i="3"/>
  <c r="O22" i="3"/>
  <c r="K22" i="3"/>
  <c r="G22" i="3"/>
  <c r="S21" i="3"/>
  <c r="O21" i="3"/>
  <c r="K21" i="3"/>
  <c r="G21" i="3"/>
  <c r="S20" i="3"/>
  <c r="O20" i="3"/>
  <c r="K20" i="3"/>
  <c r="G20" i="3"/>
  <c r="S19" i="3"/>
  <c r="O19" i="3"/>
  <c r="K19" i="3"/>
  <c r="G19" i="3"/>
  <c r="S18" i="3"/>
  <c r="O18" i="3"/>
  <c r="K18" i="3"/>
  <c r="G18" i="3"/>
  <c r="S16" i="3"/>
  <c r="O16" i="3"/>
  <c r="K16" i="3"/>
  <c r="G16" i="3"/>
  <c r="S13" i="3"/>
  <c r="O13" i="3"/>
  <c r="K13" i="3"/>
  <c r="G13" i="3"/>
  <c r="S12" i="3"/>
  <c r="O12" i="3"/>
  <c r="K12" i="3"/>
  <c r="G12" i="3"/>
  <c r="O29" i="3" l="1"/>
  <c r="K29" i="3"/>
  <c r="S29" i="3"/>
  <c r="G29" i="3"/>
  <c r="G40" i="3"/>
  <c r="T12" i="3"/>
  <c r="T15" i="3"/>
  <c r="T14" i="3"/>
  <c r="O40" i="3"/>
  <c r="K40" i="3"/>
  <c r="T13" i="3"/>
  <c r="T16" i="3"/>
  <c r="T18" i="3"/>
  <c r="T19" i="3"/>
  <c r="T20" i="3"/>
  <c r="T21" i="3"/>
  <c r="T22" i="3"/>
  <c r="T23" i="3"/>
  <c r="T24" i="3"/>
  <c r="T25" i="3"/>
  <c r="T26" i="3"/>
  <c r="T27" i="3"/>
  <c r="T33" i="3"/>
  <c r="T35" i="3"/>
  <c r="T36" i="3"/>
  <c r="T38" i="3"/>
  <c r="T28" i="3"/>
  <c r="S40" i="3"/>
  <c r="T39" i="3"/>
  <c r="T32" i="3"/>
  <c r="O41" i="3" l="1"/>
  <c r="K41" i="3"/>
  <c r="G41" i="3"/>
  <c r="S41" i="3"/>
  <c r="T29" i="3"/>
  <c r="T40" i="3"/>
  <c r="T41" i="3" l="1"/>
  <c r="T42" i="3" s="1"/>
</calcChain>
</file>

<file path=xl/sharedStrings.xml><?xml version="1.0" encoding="utf-8"?>
<sst xmlns="http://schemas.openxmlformats.org/spreadsheetml/2006/main" count="194" uniqueCount="126">
  <si>
    <t>Total Approved Budget:</t>
  </si>
  <si>
    <t>PROGRAM COSTS</t>
  </si>
  <si>
    <t xml:space="preserve">Salaries and Benefits </t>
  </si>
  <si>
    <t>Position Title</t>
  </si>
  <si>
    <t>Eligible Program Expenses</t>
  </si>
  <si>
    <t>Professional Fees</t>
  </si>
  <si>
    <t>Elder Honourarium</t>
  </si>
  <si>
    <t>Meetings</t>
  </si>
  <si>
    <t>Hospitality</t>
  </si>
  <si>
    <t>Training &amp; Development</t>
  </si>
  <si>
    <t>Equipment</t>
  </si>
  <si>
    <t>Facilities</t>
  </si>
  <si>
    <t>Communications</t>
  </si>
  <si>
    <t>Materials &amp; Supplies</t>
  </si>
  <si>
    <t>Volunteer Participation Expenses</t>
  </si>
  <si>
    <t>TOTAL EXPENSES</t>
  </si>
  <si>
    <t>1st Quarter</t>
  </si>
  <si>
    <t>Forecast</t>
  </si>
  <si>
    <t>2nd Quarter</t>
  </si>
  <si>
    <t>3rd Quarter</t>
  </si>
  <si>
    <t>4th Quarter</t>
  </si>
  <si>
    <t>Actual</t>
  </si>
  <si>
    <t>April</t>
  </si>
  <si>
    <t>May</t>
  </si>
  <si>
    <t>June</t>
  </si>
  <si>
    <t>Jul</t>
  </si>
  <si>
    <t>Aug</t>
  </si>
  <si>
    <t>Sept</t>
  </si>
  <si>
    <t>Oct</t>
  </si>
  <si>
    <t>Nov</t>
  </si>
  <si>
    <t>Dec</t>
  </si>
  <si>
    <t>Jan</t>
  </si>
  <si>
    <t>Feb</t>
  </si>
  <si>
    <t>March</t>
  </si>
  <si>
    <t>GRAND TOTAL</t>
  </si>
  <si>
    <t>Eligible Administrative Costs Include:</t>
  </si>
  <si>
    <t xml:space="preserve">1) Costs of Administrator or other staff time required to support or oversee the project activities and/or administration of the agreement. </t>
  </si>
  <si>
    <t>2) Organization overhead and/or infrastructure costs applied to supporting the project activities and/or administration of the agreement such as office supplies, telephone/fax, postage, rent, audit, insurance and utilities.</t>
  </si>
  <si>
    <t>3) Costs for preparing financial and other reporting documentation required to be compliant with the agreement to provide funding.</t>
  </si>
  <si>
    <t>Ineligible Expenditures Include:</t>
  </si>
  <si>
    <t>4) Deficit recovery, international travel, contingency/miscellaneous fees.</t>
  </si>
  <si>
    <t>5) Purchase of capital assets with a market value in excess of $5,000.00.</t>
  </si>
  <si>
    <t>Date</t>
  </si>
  <si>
    <t>Allocation:</t>
  </si>
  <si>
    <t>Budget Amendment</t>
  </si>
  <si>
    <t>Approved Budget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</si>
  <si>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</si>
  <si>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</si>
  <si>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</si>
  <si>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</si>
  <si>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Select 'Actual' or 'Forecast' from dropdown</t>
  </si>
  <si>
    <t>1) Stipends for attendance in training, conferences, workshops</t>
  </si>
  <si>
    <t xml:space="preserve">2) Compensation for the recipient's Board member's time in the administration of, or participation in, an initiative. </t>
  </si>
  <si>
    <t>3) Compensation for an individual's administration of, or participation in, an initiative where they are already receiving compensation (salary, honouraria or per diem) for the same period of time.</t>
  </si>
  <si>
    <t>6) Purchase of automobiles, land, or buildings</t>
  </si>
  <si>
    <t>I certify that the amounts indicated accurately reflect actual expenditures and projected forecasts for the period specified, and that the BCAAFC and/or the Government of Canada may at any time request supporting documents for audit purposes.</t>
  </si>
  <si>
    <t>Two (2) signatures are required to finalize this report.</t>
  </si>
  <si>
    <t>The budget information entered above will automatically populate in the 'Cashflow' tab</t>
  </si>
  <si>
    <t>Adjustments to the 'Total Approved Budget' line items must be made on the "Approved_Budget" worksheet.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</si>
  <si>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</si>
  <si>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</si>
  <si>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</si>
  <si>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</si>
  <si>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</si>
  <si>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</si>
  <si>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</si>
  <si>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</si>
  <si>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</si>
  <si>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</si>
  <si>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</si>
  <si>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</si>
  <si>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</si>
  <si>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</si>
  <si>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</si>
  <si>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</si>
  <si>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</si>
  <si>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</si>
  <si>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</si>
  <si>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</si>
  <si>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</si>
  <si>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</si>
  <si>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</si>
  <si>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</si>
  <si>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</si>
  <si>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</si>
  <si>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Programs &amp; Services</t>
  </si>
  <si>
    <t>Top Up Funding (if applicable):</t>
  </si>
  <si>
    <t>BCAAFC Approved Carry Forward (if applicable):</t>
  </si>
  <si>
    <t>Travel &amp; Transportation</t>
  </si>
  <si>
    <t>Management Oversight - a portion of costs of an administrator or staff time required to support project. Please provide breakdown.</t>
  </si>
  <si>
    <t>Overhead - a portion of the organizational overhead and/or infrastructure costs applied to supporting project. Please provide breakdown.</t>
  </si>
  <si>
    <t>Finance/Audit - costs for preparing financial and other reporting documents required to be compliant with agreement. Please provide breakdown.</t>
  </si>
  <si>
    <t>Fiscal Year:</t>
  </si>
  <si>
    <t>Eligible Budget Line Items</t>
  </si>
  <si>
    <r>
      <t>ADMINISTRATION COSTS -</t>
    </r>
    <r>
      <rPr>
        <b/>
        <i/>
        <sz val="12"/>
        <rFont val="Arial"/>
        <family val="2"/>
      </rPr>
      <t xml:space="preserve"> </t>
    </r>
    <r>
      <rPr>
        <b/>
        <i/>
        <sz val="11"/>
        <color rgb="FFC00000"/>
        <rFont val="Arial"/>
        <family val="2"/>
      </rPr>
      <t>not to exceed a maximum of $8,610.00</t>
    </r>
  </si>
  <si>
    <t>Program Expenses</t>
  </si>
  <si>
    <t>Position Title (please list)</t>
  </si>
  <si>
    <r>
      <t xml:space="preserve">Only listed budget line items are allowed. </t>
    </r>
    <r>
      <rPr>
        <b/>
        <u/>
        <sz val="11"/>
        <color rgb="FFFF0000"/>
        <rFont val="Arial"/>
        <family val="2"/>
      </rPr>
      <t>Do not add or edit the listed budget lines in any way</t>
    </r>
    <r>
      <rPr>
        <b/>
        <sz val="11"/>
        <color rgb="FFFF0000"/>
        <rFont val="Arial"/>
        <family val="2"/>
      </rPr>
      <t>.</t>
    </r>
  </si>
  <si>
    <t>Program Costs Subtotal:</t>
  </si>
  <si>
    <t>Administration Costs Subtotal:</t>
  </si>
  <si>
    <t>Cashflow Notes / Financial Commentary:</t>
  </si>
  <si>
    <t>New Budget</t>
  </si>
  <si>
    <t>BCAAFC Office Use Only</t>
  </si>
  <si>
    <t>Authorized BCAAFC Signature</t>
  </si>
  <si>
    <t>TOTAL EXPENSES:</t>
  </si>
  <si>
    <r>
      <t xml:space="preserve">Management Oversight - </t>
    </r>
    <r>
      <rPr>
        <i/>
        <sz val="12"/>
        <rFont val="Arial"/>
        <family val="2"/>
      </rPr>
      <t>a portion of costs of an administrator or staff time required to support project. Please provide breakdown.</t>
    </r>
  </si>
  <si>
    <r>
      <rPr>
        <b/>
        <i/>
        <sz val="12"/>
        <rFont val="Arial"/>
        <family val="2"/>
      </rPr>
      <t>Overhead</t>
    </r>
    <r>
      <rPr>
        <i/>
        <sz val="12"/>
        <rFont val="Arial"/>
        <family val="2"/>
      </rPr>
      <t xml:space="preserve"> - a portion of the organizational overhead and/or infrastructure costs applied to supporting project. Please provide breakdown.</t>
    </r>
  </si>
  <si>
    <r>
      <rPr>
        <b/>
        <i/>
        <sz val="12"/>
        <rFont val="Arial"/>
        <family val="2"/>
      </rPr>
      <t xml:space="preserve">Finance/Audit </t>
    </r>
    <r>
      <rPr>
        <i/>
        <sz val="12"/>
        <rFont val="Arial"/>
        <family val="2"/>
      </rPr>
      <t>- costs for preparing financial and other reporting documents required to be compliant with agreement. Please provide breakdown.</t>
    </r>
  </si>
  <si>
    <r>
      <t>ADMINISTRATION COSTS -</t>
    </r>
    <r>
      <rPr>
        <b/>
        <i/>
        <sz val="10.5"/>
        <rFont val="Arial"/>
        <family val="2"/>
      </rPr>
      <t xml:space="preserve"> </t>
    </r>
    <r>
      <rPr>
        <b/>
        <i/>
        <u/>
        <sz val="11.5"/>
        <color rgb="FFC00000"/>
        <rFont val="Arial"/>
        <family val="2"/>
      </rPr>
      <t>not to exceed a maximum of $8,610.00</t>
    </r>
  </si>
  <si>
    <r>
      <t>Anticipated Surplus/</t>
    </r>
    <r>
      <rPr>
        <b/>
        <i/>
        <sz val="13"/>
        <color rgb="FFC00000"/>
        <rFont val="Arial"/>
        <family val="2"/>
      </rPr>
      <t>(Deficit)</t>
    </r>
    <r>
      <rPr>
        <b/>
        <i/>
        <sz val="13"/>
        <rFont val="Arial"/>
        <family val="2"/>
      </rPr>
      <t>:</t>
    </r>
  </si>
  <si>
    <t>TOTAL APPROVED BUDGET:</t>
  </si>
  <si>
    <t>Executive Director</t>
  </si>
  <si>
    <t>Signature &amp; Print Name</t>
  </si>
  <si>
    <t>Financial Officer</t>
  </si>
  <si>
    <r>
      <rPr>
        <b/>
        <i/>
        <sz val="12"/>
        <rFont val="Arial"/>
        <family val="2"/>
      </rPr>
      <t>Management Oversight</t>
    </r>
    <r>
      <rPr>
        <i/>
        <sz val="12"/>
        <rFont val="Arial"/>
        <family val="2"/>
      </rPr>
      <t xml:space="preserve"> - a portion of costs of an administrator or staff time required to support project. Please provide breakdown.</t>
    </r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</si>
  <si>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 xml:space="preserve">:
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</si>
  <si>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</si>
  <si>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r>
      <t xml:space="preserve">ADMINISTRATION COSTS - </t>
    </r>
    <r>
      <rPr>
        <b/>
        <i/>
        <u/>
        <sz val="12"/>
        <color rgb="FFC00000"/>
        <rFont val="Arial"/>
        <family val="2"/>
      </rPr>
      <t>not to exceed a maximum of $8,610.00</t>
    </r>
  </si>
  <si>
    <t>[insert answer here]</t>
  </si>
  <si>
    <r>
      <t xml:space="preserve">Increase / </t>
    </r>
    <r>
      <rPr>
        <b/>
        <sz val="12"/>
        <color rgb="FFFF0000"/>
        <rFont val="Arial"/>
        <family val="2"/>
      </rPr>
      <t>Decrease</t>
    </r>
  </si>
  <si>
    <t>[insert fiscal year]</t>
  </si>
  <si>
    <t xml:space="preserve">1) </t>
  </si>
  <si>
    <t xml:space="preserve">2) </t>
  </si>
  <si>
    <t xml:space="preserve">3) </t>
  </si>
  <si>
    <t xml:space="preserve">4) </t>
  </si>
  <si>
    <t xml:space="preserve">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</si>
</sst>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\(&quot;$&quot;#,##0.00\)"/>
    <numFmt numFmtId="165" formatCode="&quot;$&quot;#,##0.00"/>
    <numFmt numFmtId="166" formatCode="&quot;$&quot;#,##0"/>
    <numFmt numFmtId="167" formatCode="&quot;$&quot;#,##0.00;[Red]&quot;$&quot;#,##0.00"/>
  </numFmts>
  <fonts count="3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u/>
      <sz val="12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Arial"/>
      <family val="2"/>
    </font>
    <font>
      <b/>
      <i/>
      <sz val="11"/>
      <color rgb="FFC00000"/>
      <name val="Arial"/>
      <family val="2"/>
    </font>
    <font>
      <b/>
      <sz val="13.5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i/>
      <sz val="10.5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i/>
      <u/>
      <sz val="11.5"/>
      <color rgb="FFC00000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b/>
      <i/>
      <sz val="13"/>
      <name val="Arial"/>
      <family val="2"/>
    </font>
    <font>
      <b/>
      <i/>
      <sz val="13"/>
      <color rgb="FFC00000"/>
      <name val="Arial"/>
      <family val="2"/>
    </font>
    <font>
      <i/>
      <sz val="13"/>
      <color theme="1"/>
      <name val="Calibri"/>
      <family val="2"/>
      <scheme val="minor"/>
    </font>
    <font>
      <sz val="14"/>
      <name val="Arial"/>
      <family val="2"/>
    </font>
    <font>
      <b/>
      <i/>
      <u/>
      <sz val="12"/>
      <color rgb="FFC00000"/>
      <name val="Arial"/>
      <family val="2"/>
    </font>
    <font>
      <sz val="13"/>
      <name val="Arial"/>
      <family val="2"/>
    </font>
    <font>
      <b/>
      <i/>
      <sz val="11.5"/>
      <name val="Arial"/>
      <family val="2"/>
    </font>
    <font>
      <b/>
      <i/>
      <sz val="11.5"/>
      <color theme="1"/>
      <name val="Calibri"/>
      <family val="2"/>
      <scheme val="minor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4" tint="0.39997558519241921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2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thin">
        <color indexed="64"/>
      </left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indexed="64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 style="medium">
        <color theme="2" tint="-0.74999237037263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thin">
        <color theme="1" tint="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2" tint="-0.749992370372631"/>
      </top>
      <bottom/>
      <diagonal/>
    </border>
    <border>
      <left/>
      <right style="medium">
        <color indexed="64"/>
      </right>
      <top style="medium">
        <color theme="2" tint="-0.749992370372631"/>
      </top>
      <bottom/>
      <diagonal/>
    </border>
    <border>
      <left style="medium">
        <color indexed="64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medium">
        <color indexed="64"/>
      </right>
      <top style="thin">
        <color theme="2" tint="-0.749992370372631"/>
      </top>
      <bottom/>
      <diagonal/>
    </border>
    <border>
      <left style="medium">
        <color indexed="64"/>
      </left>
      <right/>
      <top/>
      <bottom style="medium">
        <color theme="2" tint="-0.749992370372631"/>
      </bottom>
      <diagonal/>
    </border>
    <border>
      <left style="thin">
        <color indexed="64"/>
      </left>
      <right style="medium">
        <color indexed="64"/>
      </right>
      <top/>
      <bottom style="medium">
        <color theme="2" tint="-0.74999237037263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2" tint="-0.749992370372631"/>
      </bottom>
      <diagonal/>
    </border>
    <border>
      <left/>
      <right style="medium">
        <color indexed="64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thin">
        <color theme="2" tint="-0.749992370372631"/>
      </top>
      <bottom style="medium">
        <color indexed="64"/>
      </bottom>
      <diagonal/>
    </border>
    <border>
      <left/>
      <right/>
      <top style="thin">
        <color theme="2" tint="-0.749992370372631"/>
      </top>
      <bottom style="medium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2" fillId="5" borderId="10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7" xfId="0" applyBorder="1"/>
    <xf numFmtId="165" fontId="9" fillId="8" borderId="20" xfId="0" applyNumberFormat="1" applyFont="1" applyFill="1" applyBorder="1" applyAlignment="1" applyProtection="1">
      <alignment vertical="center"/>
      <protection locked="0"/>
    </xf>
    <xf numFmtId="165" fontId="9" fillId="8" borderId="29" xfId="0" applyNumberFormat="1" applyFont="1" applyFill="1" applyBorder="1" applyAlignment="1" applyProtection="1">
      <alignment vertical="center" wrapText="1"/>
      <protection locked="0"/>
    </xf>
    <xf numFmtId="165" fontId="9" fillId="8" borderId="31" xfId="0" applyNumberFormat="1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/>
    <xf numFmtId="0" fontId="1" fillId="2" borderId="4" xfId="0" applyFont="1" applyFill="1" applyBorder="1"/>
    <xf numFmtId="0" fontId="1" fillId="2" borderId="2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165" fontId="2" fillId="2" borderId="23" xfId="0" applyNumberFormat="1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>
      <alignment horizontal="left"/>
    </xf>
    <xf numFmtId="165" fontId="1" fillId="9" borderId="36" xfId="0" applyNumberFormat="1" applyFont="1" applyFill="1" applyBorder="1" applyAlignment="1">
      <alignment horizontal="right"/>
    </xf>
    <xf numFmtId="8" fontId="1" fillId="9" borderId="7" xfId="0" applyNumberFormat="1" applyFont="1" applyFill="1" applyBorder="1" applyAlignment="1">
      <alignment horizontal="right" wrapText="1"/>
    </xf>
    <xf numFmtId="165" fontId="16" fillId="9" borderId="34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wrapText="1"/>
    </xf>
    <xf numFmtId="165" fontId="2" fillId="0" borderId="37" xfId="0" applyNumberFormat="1" applyFont="1" applyBorder="1" applyAlignment="1" applyProtection="1">
      <alignment vertical="center" wrapText="1"/>
      <protection locked="0"/>
    </xf>
    <xf numFmtId="165" fontId="2" fillId="8" borderId="37" xfId="0" applyNumberFormat="1" applyFont="1" applyFill="1" applyBorder="1" applyAlignment="1">
      <alignment vertical="center" wrapText="1"/>
    </xf>
    <xf numFmtId="165" fontId="2" fillId="0" borderId="38" xfId="0" applyNumberFormat="1" applyFont="1" applyBorder="1" applyAlignment="1" applyProtection="1">
      <alignment vertical="center" wrapText="1"/>
      <protection locked="0"/>
    </xf>
    <xf numFmtId="165" fontId="2" fillId="0" borderId="40" xfId="0" applyNumberFormat="1" applyFont="1" applyBorder="1" applyAlignment="1" applyProtection="1">
      <alignment vertical="center" wrapText="1"/>
      <protection locked="0"/>
    </xf>
    <xf numFmtId="165" fontId="2" fillId="0" borderId="41" xfId="0" applyNumberFormat="1" applyFont="1" applyBorder="1" applyAlignment="1" applyProtection="1">
      <alignment vertical="center" wrapText="1"/>
      <protection locked="0"/>
    </xf>
    <xf numFmtId="165" fontId="2" fillId="0" borderId="52" xfId="0" applyNumberFormat="1" applyFont="1" applyBorder="1" applyAlignment="1" applyProtection="1">
      <alignment vertical="center" wrapText="1"/>
      <protection locked="0"/>
    </xf>
    <xf numFmtId="165" fontId="2" fillId="0" borderId="49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16" fillId="9" borderId="45" xfId="0" applyNumberFormat="1" applyFont="1" applyFill="1" applyBorder="1" applyAlignment="1">
      <alignment horizontal="right" vertical="center" wrapText="1"/>
    </xf>
    <xf numFmtId="165" fontId="16" fillId="9" borderId="47" xfId="0" applyNumberFormat="1" applyFont="1" applyFill="1" applyBorder="1" applyAlignment="1">
      <alignment horizontal="right" vertical="center" wrapText="1"/>
    </xf>
    <xf numFmtId="165" fontId="16" fillId="9" borderId="33" xfId="0" applyNumberFormat="1" applyFont="1" applyFill="1" applyBorder="1" applyAlignment="1">
      <alignment horizontal="right" vertical="center" wrapText="1"/>
    </xf>
    <xf numFmtId="165" fontId="16" fillId="9" borderId="48" xfId="0" applyNumberFormat="1" applyFont="1" applyFill="1" applyBorder="1" applyAlignment="1">
      <alignment horizontal="right" vertical="center" wrapText="1"/>
    </xf>
    <xf numFmtId="165" fontId="16" fillId="9" borderId="46" xfId="0" applyNumberFormat="1" applyFont="1" applyFill="1" applyBorder="1" applyAlignment="1">
      <alignment horizontal="right" vertical="center" wrapText="1"/>
    </xf>
    <xf numFmtId="165" fontId="16" fillId="9" borderId="5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top"/>
    </xf>
    <xf numFmtId="165" fontId="5" fillId="3" borderId="2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/>
    <xf numFmtId="165" fontId="2" fillId="3" borderId="16" xfId="0" applyNumberFormat="1" applyFont="1" applyFill="1" applyBorder="1"/>
    <xf numFmtId="166" fontId="2" fillId="3" borderId="23" xfId="0" applyNumberFormat="1" applyFont="1" applyFill="1" applyBorder="1" applyAlignment="1">
      <alignment wrapText="1"/>
    </xf>
    <xf numFmtId="0" fontId="2" fillId="3" borderId="2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165" fontId="2" fillId="5" borderId="50" xfId="0" applyNumberFormat="1" applyFont="1" applyFill="1" applyBorder="1" applyAlignment="1">
      <alignment vertical="center" wrapText="1"/>
    </xf>
    <xf numFmtId="165" fontId="2" fillId="5" borderId="37" xfId="0" applyNumberFormat="1" applyFont="1" applyFill="1" applyBorder="1" applyAlignment="1">
      <alignment vertical="center" wrapText="1"/>
    </xf>
    <xf numFmtId="165" fontId="2" fillId="5" borderId="38" xfId="0" applyNumberFormat="1" applyFont="1" applyFill="1" applyBorder="1" applyAlignment="1">
      <alignment vertical="center" wrapText="1"/>
    </xf>
    <xf numFmtId="165" fontId="2" fillId="5" borderId="39" xfId="0" applyNumberFormat="1" applyFont="1" applyFill="1" applyBorder="1" applyAlignment="1">
      <alignment vertical="center" wrapText="1"/>
    </xf>
    <xf numFmtId="165" fontId="2" fillId="5" borderId="50" xfId="0" applyNumberFormat="1" applyFont="1" applyFill="1" applyBorder="1" applyAlignment="1">
      <alignment vertical="top" wrapText="1"/>
    </xf>
    <xf numFmtId="165" fontId="2" fillId="8" borderId="52" xfId="0" applyNumberFormat="1" applyFont="1" applyFill="1" applyBorder="1" applyAlignment="1">
      <alignment vertical="center" wrapText="1"/>
    </xf>
    <xf numFmtId="0" fontId="0" fillId="5" borderId="27" xfId="0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25" fillId="3" borderId="12" xfId="0" applyFont="1" applyFill="1" applyBorder="1" applyAlignment="1" applyProtection="1">
      <alignment horizontal="center" wrapText="1"/>
      <protection locked="0"/>
    </xf>
    <xf numFmtId="0" fontId="25" fillId="3" borderId="43" xfId="0" applyFont="1" applyFill="1" applyBorder="1" applyAlignment="1" applyProtection="1">
      <alignment horizont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 applyProtection="1">
      <alignment horizontal="center" wrapText="1"/>
      <protection locked="0"/>
    </xf>
    <xf numFmtId="0" fontId="25" fillId="3" borderId="53" xfId="0" applyFont="1" applyFill="1" applyBorder="1" applyAlignment="1" applyProtection="1">
      <alignment horizontal="center" wrapText="1"/>
      <protection locked="0"/>
    </xf>
    <xf numFmtId="0" fontId="25" fillId="3" borderId="3" xfId="0" applyFont="1" applyFill="1" applyBorder="1" applyAlignment="1" applyProtection="1">
      <alignment horizontal="center" wrapText="1"/>
      <protection locked="0"/>
    </xf>
    <xf numFmtId="0" fontId="25" fillId="3" borderId="2" xfId="0" applyFont="1" applyFill="1" applyBorder="1" applyAlignment="1" applyProtection="1">
      <alignment horizontal="center" wrapText="1"/>
      <protection locked="0"/>
    </xf>
    <xf numFmtId="0" fontId="1" fillId="2" borderId="57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 applyProtection="1">
      <alignment horizontal="center" wrapText="1"/>
      <protection locked="0"/>
    </xf>
    <xf numFmtId="0" fontId="1" fillId="2" borderId="56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left" wrapText="1"/>
    </xf>
    <xf numFmtId="0" fontId="2" fillId="3" borderId="63" xfId="0" applyFont="1" applyFill="1" applyBorder="1" applyAlignment="1">
      <alignment wrapText="1"/>
    </xf>
    <xf numFmtId="166" fontId="1" fillId="5" borderId="54" xfId="0" applyNumberFormat="1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166" fontId="2" fillId="10" borderId="63" xfId="0" applyNumberFormat="1" applyFont="1" applyFill="1" applyBorder="1" applyAlignment="1">
      <alignment horizontal="center" vertical="center"/>
    </xf>
    <xf numFmtId="0" fontId="3" fillId="10" borderId="63" xfId="0" applyFont="1" applyFill="1" applyBorder="1"/>
    <xf numFmtId="165" fontId="2" fillId="10" borderId="55" xfId="0" applyNumberFormat="1" applyFont="1" applyFill="1" applyBorder="1" applyAlignment="1">
      <alignment vertical="center"/>
    </xf>
    <xf numFmtId="0" fontId="3" fillId="10" borderId="55" xfId="0" applyFont="1" applyFill="1" applyBorder="1"/>
    <xf numFmtId="165" fontId="2" fillId="5" borderId="55" xfId="0" applyNumberFormat="1" applyFont="1" applyFill="1" applyBorder="1" applyAlignment="1">
      <alignment vertical="center"/>
    </xf>
    <xf numFmtId="0" fontId="3" fillId="5" borderId="55" xfId="0" applyFont="1" applyFill="1" applyBorder="1"/>
    <xf numFmtId="167" fontId="2" fillId="3" borderId="55" xfId="0" applyNumberFormat="1" applyFont="1" applyFill="1" applyBorder="1" applyAlignment="1">
      <alignment vertical="center"/>
    </xf>
    <xf numFmtId="167" fontId="2" fillId="5" borderId="55" xfId="0" applyNumberFormat="1" applyFont="1" applyFill="1" applyBorder="1" applyAlignment="1">
      <alignment vertical="center"/>
    </xf>
    <xf numFmtId="167" fontId="2" fillId="10" borderId="55" xfId="0" applyNumberFormat="1" applyFont="1" applyFill="1" applyBorder="1" applyAlignment="1">
      <alignment vertical="center"/>
    </xf>
    <xf numFmtId="167" fontId="3" fillId="5" borderId="55" xfId="0" applyNumberFormat="1" applyFont="1" applyFill="1" applyBorder="1"/>
    <xf numFmtId="167" fontId="3" fillId="10" borderId="55" xfId="0" applyNumberFormat="1" applyFont="1" applyFill="1" applyBorder="1"/>
    <xf numFmtId="167" fontId="2" fillId="3" borderId="55" xfId="0" applyNumberFormat="1" applyFont="1" applyFill="1" applyBorder="1" applyAlignment="1">
      <alignment vertical="center" wrapText="1"/>
    </xf>
    <xf numFmtId="167" fontId="2" fillId="3" borderId="58" xfId="0" applyNumberFormat="1" applyFont="1" applyFill="1" applyBorder="1" applyAlignment="1">
      <alignment vertical="center" wrapText="1"/>
    </xf>
    <xf numFmtId="165" fontId="1" fillId="11" borderId="7" xfId="0" applyNumberFormat="1" applyFont="1" applyFill="1" applyBorder="1" applyAlignment="1">
      <alignment horizontal="right"/>
    </xf>
    <xf numFmtId="165" fontId="15" fillId="9" borderId="72" xfId="0" applyNumberFormat="1" applyFont="1" applyFill="1" applyBorder="1"/>
    <xf numFmtId="165" fontId="35" fillId="5" borderId="28" xfId="0" applyNumberFormat="1" applyFont="1" applyFill="1" applyBorder="1" applyAlignment="1">
      <alignment wrapText="1"/>
    </xf>
    <xf numFmtId="165" fontId="35" fillId="5" borderId="20" xfId="0" applyNumberFormat="1" applyFont="1" applyFill="1" applyBorder="1" applyAlignment="1">
      <alignment vertical="center"/>
    </xf>
    <xf numFmtId="0" fontId="3" fillId="2" borderId="0" xfId="0" applyFont="1" applyFill="1" applyProtection="1">
      <protection locked="0"/>
    </xf>
    <xf numFmtId="165" fontId="2" fillId="8" borderId="40" xfId="0" applyNumberFormat="1" applyFont="1" applyFill="1" applyBorder="1" applyAlignment="1">
      <alignment vertical="center" wrapText="1"/>
    </xf>
    <xf numFmtId="0" fontId="0" fillId="5" borderId="56" xfId="0" applyFill="1" applyBorder="1" applyAlignment="1">
      <alignment vertical="center" wrapText="1"/>
    </xf>
    <xf numFmtId="0" fontId="0" fillId="5" borderId="77" xfId="0" applyFill="1" applyBorder="1" applyAlignment="1">
      <alignment vertical="center" wrapText="1"/>
    </xf>
    <xf numFmtId="165" fontId="2" fillId="5" borderId="77" xfId="0" applyNumberFormat="1" applyFont="1" applyFill="1" applyBorder="1" applyAlignment="1">
      <alignment vertical="center" wrapText="1"/>
    </xf>
    <xf numFmtId="165" fontId="2" fillId="4" borderId="52" xfId="0" applyNumberFormat="1" applyFont="1" applyFill="1" applyBorder="1" applyAlignment="1">
      <alignment vertical="center" wrapText="1"/>
    </xf>
    <xf numFmtId="165" fontId="2" fillId="4" borderId="37" xfId="0" applyNumberFormat="1" applyFont="1" applyFill="1" applyBorder="1" applyAlignment="1">
      <alignment vertical="center" wrapText="1"/>
    </xf>
    <xf numFmtId="165" fontId="2" fillId="4" borderId="39" xfId="0" applyNumberFormat="1" applyFont="1" applyFill="1" applyBorder="1" applyAlignment="1">
      <alignment vertical="center" wrapText="1"/>
    </xf>
    <xf numFmtId="165" fontId="2" fillId="4" borderId="42" xfId="0" applyNumberFormat="1" applyFont="1" applyFill="1" applyBorder="1" applyAlignment="1">
      <alignment vertical="center" wrapText="1"/>
    </xf>
    <xf numFmtId="165" fontId="23" fillId="4" borderId="40" xfId="0" applyNumberFormat="1" applyFont="1" applyFill="1" applyBorder="1" applyAlignment="1">
      <alignment vertical="center" wrapText="1"/>
    </xf>
    <xf numFmtId="165" fontId="23" fillId="4" borderId="41" xfId="0" applyNumberFormat="1" applyFont="1" applyFill="1" applyBorder="1" applyAlignment="1">
      <alignment vertical="center" wrapText="1"/>
    </xf>
    <xf numFmtId="165" fontId="23" fillId="4" borderId="58" xfId="0" applyNumberFormat="1" applyFont="1" applyFill="1" applyBorder="1" applyAlignment="1">
      <alignment vertical="center" wrapText="1"/>
    </xf>
    <xf numFmtId="165" fontId="23" fillId="4" borderId="76" xfId="0" applyNumberFormat="1" applyFont="1" applyFill="1" applyBorder="1" applyAlignment="1">
      <alignment vertical="center" wrapText="1"/>
    </xf>
    <xf numFmtId="165" fontId="2" fillId="4" borderId="40" xfId="0" applyNumberFormat="1" applyFont="1" applyFill="1" applyBorder="1" applyAlignment="1">
      <alignment vertical="center" wrapText="1"/>
    </xf>
    <xf numFmtId="165" fontId="2" fillId="4" borderId="49" xfId="0" applyNumberFormat="1" applyFont="1" applyFill="1" applyBorder="1" applyAlignment="1">
      <alignment vertical="center" wrapText="1"/>
    </xf>
    <xf numFmtId="165" fontId="2" fillId="4" borderId="38" xfId="0" applyNumberFormat="1" applyFont="1" applyFill="1" applyBorder="1" applyAlignment="1">
      <alignment vertical="center" wrapText="1"/>
    </xf>
    <xf numFmtId="165" fontId="16" fillId="9" borderId="32" xfId="0" applyNumberFormat="1" applyFont="1" applyFill="1" applyBorder="1" applyAlignment="1">
      <alignment horizontal="right" vertical="center" wrapText="1"/>
    </xf>
    <xf numFmtId="167" fontId="13" fillId="5" borderId="55" xfId="0" applyNumberFormat="1" applyFont="1" applyFill="1" applyBorder="1" applyAlignment="1">
      <alignment vertical="center"/>
    </xf>
    <xf numFmtId="167" fontId="13" fillId="5" borderId="55" xfId="0" applyNumberFormat="1" applyFont="1" applyFill="1" applyBorder="1" applyAlignment="1">
      <alignment vertical="center" wrapText="1"/>
    </xf>
    <xf numFmtId="167" fontId="22" fillId="5" borderId="55" xfId="0" applyNumberFormat="1" applyFont="1" applyFill="1" applyBorder="1"/>
    <xf numFmtId="167" fontId="37" fillId="9" borderId="67" xfId="0" applyNumberFormat="1" applyFont="1" applyFill="1" applyBorder="1"/>
    <xf numFmtId="164" fontId="2" fillId="8" borderId="80" xfId="0" applyNumberFormat="1" applyFont="1" applyFill="1" applyBorder="1" applyAlignment="1">
      <alignment vertical="center" wrapText="1"/>
    </xf>
    <xf numFmtId="164" fontId="2" fillId="8" borderId="81" xfId="0" applyNumberFormat="1" applyFont="1" applyFill="1" applyBorder="1" applyAlignment="1">
      <alignment vertical="center" wrapText="1"/>
    </xf>
    <xf numFmtId="164" fontId="2" fillId="5" borderId="81" xfId="0" applyNumberFormat="1" applyFont="1" applyFill="1" applyBorder="1" applyAlignment="1">
      <alignment vertical="center" wrapText="1"/>
    </xf>
    <xf numFmtId="165" fontId="23" fillId="4" borderId="82" xfId="0" applyNumberFormat="1" applyFont="1" applyFill="1" applyBorder="1" applyAlignment="1">
      <alignment vertical="center" wrapText="1"/>
    </xf>
    <xf numFmtId="164" fontId="2" fillId="5" borderId="83" xfId="0" applyNumberFormat="1" applyFont="1" applyFill="1" applyBorder="1" applyAlignment="1">
      <alignment vertical="center" wrapText="1"/>
    </xf>
    <xf numFmtId="164" fontId="2" fillId="5" borderId="80" xfId="0" applyNumberFormat="1" applyFont="1" applyFill="1" applyBorder="1" applyAlignment="1">
      <alignment vertical="top" wrapText="1"/>
    </xf>
    <xf numFmtId="164" fontId="2" fillId="5" borderId="78" xfId="0" applyNumberFormat="1" applyFont="1" applyFill="1" applyBorder="1" applyAlignment="1">
      <alignment vertical="center" wrapText="1"/>
    </xf>
    <xf numFmtId="165" fontId="16" fillId="9" borderId="84" xfId="0" applyNumberFormat="1" applyFont="1" applyFill="1" applyBorder="1" applyAlignment="1">
      <alignment horizontal="right" vertical="center" wrapText="1"/>
    </xf>
    <xf numFmtId="164" fontId="27" fillId="3" borderId="85" xfId="0" applyNumberFormat="1" applyFont="1" applyFill="1" applyBorder="1" applyAlignment="1">
      <alignment horizontal="right" vertical="center" wrapText="1"/>
    </xf>
    <xf numFmtId="8" fontId="3" fillId="8" borderId="55" xfId="0" applyNumberFormat="1" applyFont="1" applyFill="1" applyBorder="1" applyProtection="1">
      <protection locked="0"/>
    </xf>
    <xf numFmtId="8" fontId="22" fillId="5" borderId="55" xfId="0" applyNumberFormat="1" applyFont="1" applyFill="1" applyBorder="1"/>
    <xf numFmtId="8" fontId="3" fillId="8" borderId="58" xfId="0" applyNumberFormat="1" applyFont="1" applyFill="1" applyBorder="1" applyProtection="1">
      <protection locked="0"/>
    </xf>
    <xf numFmtId="8" fontId="37" fillId="9" borderId="73" xfId="0" applyNumberFormat="1" applyFont="1" applyFill="1" applyBorder="1"/>
    <xf numFmtId="0" fontId="3" fillId="10" borderId="0" xfId="0" applyFont="1" applyFill="1" applyProtection="1">
      <protection locked="0"/>
    </xf>
    <xf numFmtId="0" fontId="2" fillId="10" borderId="0" xfId="0" applyFont="1" applyFill="1" applyAlignment="1" applyProtection="1">
      <alignment wrapText="1"/>
      <protection locked="0"/>
    </xf>
    <xf numFmtId="166" fontId="2" fillId="10" borderId="0" xfId="0" applyNumberFormat="1" applyFont="1" applyFill="1" applyAlignment="1" applyProtection="1">
      <alignment wrapText="1"/>
      <protection locked="0"/>
    </xf>
    <xf numFmtId="0" fontId="2" fillId="10" borderId="0" xfId="0" applyFont="1" applyFill="1" applyAlignment="1" applyProtection="1">
      <alignment vertical="center" wrapText="1"/>
      <protection locked="0"/>
    </xf>
    <xf numFmtId="0" fontId="1" fillId="10" borderId="0" xfId="0" applyFont="1" applyFill="1" applyAlignment="1" applyProtection="1">
      <alignment wrapText="1"/>
      <protection locked="0"/>
    </xf>
    <xf numFmtId="0" fontId="2" fillId="10" borderId="0" xfId="0" applyFont="1" applyFill="1" applyAlignment="1" applyProtection="1">
      <alignment vertical="top" wrapText="1"/>
      <protection locked="0"/>
    </xf>
    <xf numFmtId="0" fontId="32" fillId="10" borderId="0" xfId="0" applyFont="1" applyFill="1" applyAlignment="1" applyProtection="1">
      <alignment horizontal="left" vertical="center" wrapText="1"/>
      <protection locked="0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34" fillId="7" borderId="16" xfId="0" applyFont="1" applyFill="1" applyBorder="1"/>
    <xf numFmtId="0" fontId="27" fillId="7" borderId="4" xfId="0" applyFont="1" applyFill="1" applyBorder="1"/>
    <xf numFmtId="0" fontId="34" fillId="7" borderId="0" xfId="0" applyFont="1" applyFill="1" applyAlignment="1">
      <alignment horizontal="center"/>
    </xf>
    <xf numFmtId="0" fontId="34" fillId="7" borderId="0" xfId="0" applyFont="1" applyFill="1"/>
    <xf numFmtId="0" fontId="34" fillId="7" borderId="23" xfId="0" applyFont="1" applyFill="1" applyBorder="1"/>
    <xf numFmtId="0" fontId="27" fillId="7" borderId="4" xfId="0" applyFont="1" applyFill="1" applyBorder="1" applyAlignment="1">
      <alignment horizontal="left"/>
    </xf>
    <xf numFmtId="0" fontId="27" fillId="7" borderId="0" xfId="0" applyFont="1" applyFill="1" applyAlignment="1">
      <alignment horizontal="right"/>
    </xf>
    <xf numFmtId="0" fontId="27" fillId="7" borderId="23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left" vertical="center"/>
    </xf>
    <xf numFmtId="0" fontId="1" fillId="10" borderId="86" xfId="0" applyFont="1" applyFill="1" applyBorder="1" applyAlignment="1">
      <alignment vertical="center"/>
    </xf>
    <xf numFmtId="0" fontId="3" fillId="10" borderId="87" xfId="0" applyFont="1" applyFill="1" applyBorder="1"/>
    <xf numFmtId="0" fontId="1" fillId="10" borderId="88" xfId="0" applyFont="1" applyFill="1" applyBorder="1" applyAlignment="1">
      <alignment horizontal="left" vertical="center"/>
    </xf>
    <xf numFmtId="0" fontId="3" fillId="10" borderId="89" xfId="0" applyFont="1" applyFill="1" applyBorder="1"/>
    <xf numFmtId="0" fontId="2" fillId="5" borderId="88" xfId="0" applyFont="1" applyFill="1" applyBorder="1" applyAlignment="1">
      <alignment horizontal="left" vertical="center"/>
    </xf>
    <xf numFmtId="0" fontId="3" fillId="5" borderId="89" xfId="0" applyFont="1" applyFill="1" applyBorder="1"/>
    <xf numFmtId="0" fontId="2" fillId="3" borderId="88" xfId="0" applyFont="1" applyFill="1" applyBorder="1" applyAlignment="1">
      <alignment vertical="center"/>
    </xf>
    <xf numFmtId="8" fontId="3" fillId="3" borderId="89" xfId="0" applyNumberFormat="1" applyFont="1" applyFill="1" applyBorder="1"/>
    <xf numFmtId="8" fontId="3" fillId="5" borderId="89" xfId="0" applyNumberFormat="1" applyFont="1" applyFill="1" applyBorder="1"/>
    <xf numFmtId="0" fontId="2" fillId="4" borderId="88" xfId="0" applyFont="1" applyFill="1" applyBorder="1" applyAlignment="1">
      <alignment horizontal="left" vertical="center"/>
    </xf>
    <xf numFmtId="8" fontId="2" fillId="3" borderId="89" xfId="0" applyNumberFormat="1" applyFont="1" applyFill="1" applyBorder="1"/>
    <xf numFmtId="0" fontId="13" fillId="5" borderId="88" xfId="0" applyFont="1" applyFill="1" applyBorder="1" applyAlignment="1">
      <alignment horizontal="right" vertical="center"/>
    </xf>
    <xf numFmtId="8" fontId="22" fillId="5" borderId="89" xfId="0" applyNumberFormat="1" applyFont="1" applyFill="1" applyBorder="1"/>
    <xf numFmtId="167" fontId="3" fillId="10" borderId="89" xfId="0" applyNumberFormat="1" applyFont="1" applyFill="1" applyBorder="1"/>
    <xf numFmtId="0" fontId="2" fillId="0" borderId="88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8" fontId="3" fillId="3" borderId="91" xfId="0" applyNumberFormat="1" applyFont="1" applyFill="1" applyBorder="1"/>
    <xf numFmtId="0" fontId="13" fillId="5" borderId="88" xfId="0" applyFont="1" applyFill="1" applyBorder="1" applyAlignment="1">
      <alignment horizontal="right" vertical="center" wrapText="1"/>
    </xf>
    <xf numFmtId="0" fontId="37" fillId="9" borderId="92" xfId="0" applyFont="1" applyFill="1" applyBorder="1" applyAlignment="1">
      <alignment horizontal="right"/>
    </xf>
    <xf numFmtId="8" fontId="37" fillId="9" borderId="93" xfId="0" applyNumberFormat="1" applyFont="1" applyFill="1" applyBorder="1"/>
    <xf numFmtId="0" fontId="1" fillId="11" borderId="4" xfId="0" applyFont="1" applyFill="1" applyBorder="1"/>
    <xf numFmtId="165" fontId="2" fillId="11" borderId="0" xfId="0" applyNumberFormat="1" applyFont="1" applyFill="1" applyAlignment="1">
      <alignment horizontal="right"/>
    </xf>
    <xf numFmtId="0" fontId="2" fillId="11" borderId="23" xfId="0" applyFont="1" applyFill="1" applyBorder="1"/>
    <xf numFmtId="0" fontId="1" fillId="11" borderId="4" xfId="0" applyFont="1" applyFill="1" applyBorder="1" applyAlignment="1">
      <alignment horizontal="right"/>
    </xf>
    <xf numFmtId="165" fontId="1" fillId="11" borderId="0" xfId="0" applyNumberFormat="1" applyFont="1" applyFill="1" applyAlignment="1">
      <alignment horizontal="right"/>
    </xf>
    <xf numFmtId="0" fontId="1" fillId="11" borderId="23" xfId="0" applyFont="1" applyFill="1" applyBorder="1"/>
    <xf numFmtId="0" fontId="1" fillId="11" borderId="24" xfId="0" applyFont="1" applyFill="1" applyBorder="1" applyAlignment="1">
      <alignment horizontal="right"/>
    </xf>
    <xf numFmtId="0" fontId="2" fillId="7" borderId="1" xfId="0" applyFont="1" applyFill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2" fillId="7" borderId="23" xfId="0" applyFont="1" applyFill="1" applyBorder="1" applyAlignment="1">
      <alignment wrapText="1"/>
    </xf>
    <xf numFmtId="0" fontId="1" fillId="7" borderId="0" xfId="0" applyFont="1" applyFill="1" applyAlignment="1">
      <alignment horizontal="right" wrapText="1"/>
    </xf>
    <xf numFmtId="165" fontId="2" fillId="7" borderId="0" xfId="0" applyNumberFormat="1" applyFont="1" applyFill="1" applyAlignment="1">
      <alignment horizontal="right" wrapText="1"/>
    </xf>
    <xf numFmtId="166" fontId="2" fillId="7" borderId="0" xfId="0" applyNumberFormat="1" applyFont="1" applyFill="1" applyAlignment="1">
      <alignment wrapText="1"/>
    </xf>
    <xf numFmtId="0" fontId="1" fillId="7" borderId="0" xfId="0" applyFont="1" applyFill="1" applyAlignment="1">
      <alignment horizontal="center" vertical="center" wrapText="1"/>
    </xf>
    <xf numFmtId="166" fontId="2" fillId="7" borderId="23" xfId="0" applyNumberFormat="1" applyFont="1" applyFill="1" applyBorder="1" applyAlignment="1">
      <alignment wrapText="1"/>
    </xf>
    <xf numFmtId="0" fontId="2" fillId="5" borderId="19" xfId="0" applyFont="1" applyFill="1" applyBorder="1" applyAlignment="1">
      <alignment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1" fillId="5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165" fontId="2" fillId="5" borderId="0" xfId="0" applyNumberFormat="1" applyFont="1" applyFill="1" applyAlignment="1">
      <alignment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7" fillId="7" borderId="0" xfId="0" applyFont="1" applyFill="1" applyAlignment="1">
      <alignment horizontal="right" vertical="center" wrapText="1"/>
    </xf>
    <xf numFmtId="165" fontId="16" fillId="7" borderId="0" xfId="0" applyNumberFormat="1" applyFont="1" applyFill="1" applyAlignment="1">
      <alignment horizontal="right" vertical="center" wrapText="1"/>
    </xf>
    <xf numFmtId="165" fontId="2" fillId="7" borderId="0" xfId="0" applyNumberFormat="1" applyFont="1" applyFill="1" applyAlignment="1">
      <alignment horizontal="right" vertical="center" wrapText="1"/>
    </xf>
    <xf numFmtId="165" fontId="1" fillId="7" borderId="16" xfId="0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/>
    </xf>
    <xf numFmtId="165" fontId="2" fillId="7" borderId="0" xfId="0" applyNumberFormat="1" applyFont="1" applyFill="1"/>
    <xf numFmtId="0" fontId="1" fillId="7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vertical="top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166" fontId="2" fillId="3" borderId="0" xfId="0" applyNumberFormat="1" applyFont="1" applyFill="1" applyAlignment="1">
      <alignment wrapText="1"/>
    </xf>
    <xf numFmtId="0" fontId="0" fillId="7" borderId="0" xfId="0" applyFill="1" applyAlignment="1">
      <alignment horizontal="left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/>
    <xf numFmtId="0" fontId="3" fillId="3" borderId="0" xfId="0" applyFont="1" applyFill="1" applyAlignment="1">
      <alignment vertical="top"/>
    </xf>
    <xf numFmtId="0" fontId="6" fillId="7" borderId="0" xfId="0" applyFont="1" applyFill="1" applyAlignment="1">
      <alignment horizontal="left"/>
    </xf>
    <xf numFmtId="0" fontId="0" fillId="7" borderId="0" xfId="0" applyFill="1" applyAlignment="1">
      <alignment horizontal="left" vertical="top"/>
    </xf>
    <xf numFmtId="0" fontId="2" fillId="3" borderId="4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4" xfId="0" applyFont="1" applyFill="1" applyBorder="1" applyAlignment="1">
      <alignment horizontal="left"/>
    </xf>
    <xf numFmtId="0" fontId="2" fillId="7" borderId="0" xfId="0" applyFont="1" applyFill="1" applyAlignment="1">
      <alignment vertical="top"/>
    </xf>
    <xf numFmtId="0" fontId="2" fillId="3" borderId="87" xfId="0" applyFont="1" applyFill="1" applyBorder="1" applyAlignment="1">
      <alignment wrapText="1"/>
    </xf>
    <xf numFmtId="0" fontId="0" fillId="7" borderId="0" xfId="0" applyFill="1" applyAlignment="1">
      <alignment vertical="top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wrapText="1"/>
    </xf>
    <xf numFmtId="0" fontId="3" fillId="3" borderId="5" xfId="0" applyFont="1" applyFill="1" applyBorder="1"/>
    <xf numFmtId="0" fontId="0" fillId="3" borderId="5" xfId="0" applyFill="1" applyBorder="1"/>
    <xf numFmtId="0" fontId="0" fillId="3" borderId="70" xfId="0" applyFill="1" applyBorder="1"/>
    <xf numFmtId="0" fontId="2" fillId="7" borderId="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16" xfId="0" applyFont="1" applyFill="1" applyBorder="1" applyProtection="1">
      <protection locked="0"/>
    </xf>
    <xf numFmtId="0" fontId="2" fillId="2" borderId="4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8" fontId="1" fillId="2" borderId="8" xfId="0" applyNumberFormat="1" applyFont="1" applyFill="1" applyBorder="1" applyAlignment="1">
      <alignment horizontal="right"/>
    </xf>
    <xf numFmtId="0" fontId="7" fillId="2" borderId="35" xfId="0" applyFont="1" applyFill="1" applyBorder="1" applyAlignment="1">
      <alignment horizontal="right"/>
    </xf>
    <xf numFmtId="0" fontId="4" fillId="5" borderId="71" xfId="0" applyFont="1" applyFill="1" applyBorder="1" applyAlignment="1">
      <alignment horizontal="right"/>
    </xf>
    <xf numFmtId="0" fontId="4" fillId="5" borderId="75" xfId="0" applyFont="1" applyFill="1" applyBorder="1" applyAlignment="1">
      <alignment horizontal="right"/>
    </xf>
    <xf numFmtId="0" fontId="9" fillId="8" borderId="26" xfId="0" applyFont="1" applyFill="1" applyBorder="1" applyAlignment="1" applyProtection="1">
      <alignment horizontal="left" vertical="center" wrapText="1"/>
      <protection locked="0"/>
    </xf>
    <xf numFmtId="0" fontId="9" fillId="8" borderId="14" xfId="0" applyFont="1" applyFill="1" applyBorder="1" applyAlignment="1" applyProtection="1">
      <alignment horizontal="left" vertical="center" wrapText="1"/>
      <protection locked="0"/>
    </xf>
    <xf numFmtId="0" fontId="9" fillId="8" borderId="30" xfId="0" applyFont="1" applyFill="1" applyBorder="1" applyAlignment="1" applyProtection="1">
      <alignment horizontal="left" vertical="center" wrapText="1"/>
      <protection locked="0"/>
    </xf>
    <xf numFmtId="0" fontId="9" fillId="8" borderId="13" xfId="0" applyFont="1" applyFill="1" applyBorder="1" applyAlignment="1" applyProtection="1">
      <alignment horizontal="left" vertical="center" wrapText="1"/>
      <protection locked="0"/>
    </xf>
    <xf numFmtId="0" fontId="35" fillId="5" borderId="74" xfId="0" applyFont="1" applyFill="1" applyBorder="1" applyAlignment="1">
      <alignment horizontal="right" vertical="center" wrapText="1"/>
    </xf>
    <xf numFmtId="0" fontId="35" fillId="5" borderId="12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/>
    </xf>
    <xf numFmtId="0" fontId="9" fillId="8" borderId="1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4" fillId="6" borderId="15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5" xfId="0" applyBorder="1" applyAlignment="1">
      <alignment wrapText="1"/>
    </xf>
    <xf numFmtId="49" fontId="1" fillId="5" borderId="19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4" borderId="19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49" fontId="1" fillId="5" borderId="21" xfId="0" applyNumberFormat="1" applyFont="1" applyFill="1" applyBorder="1" applyAlignment="1">
      <alignment horizontal="left" vertical="center"/>
    </xf>
    <xf numFmtId="49" fontId="7" fillId="0" borderId="6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vertical="center"/>
    </xf>
    <xf numFmtId="0" fontId="1" fillId="5" borderId="1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35" fillId="5" borderId="19" xfId="0" applyFont="1" applyFill="1" applyBorder="1" applyAlignment="1">
      <alignment horizontal="right" vertical="center"/>
    </xf>
    <xf numFmtId="0" fontId="36" fillId="0" borderId="10" xfId="0" applyFont="1" applyBorder="1"/>
    <xf numFmtId="0" fontId="36" fillId="0" borderId="11" xfId="0" applyFont="1" applyBorder="1"/>
    <xf numFmtId="0" fontId="10" fillId="7" borderId="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165" fontId="29" fillId="3" borderId="24" xfId="0" applyNumberFormat="1" applyFont="1" applyFill="1" applyBorder="1" applyAlignment="1">
      <alignment horizontal="right" vertical="center"/>
    </xf>
    <xf numFmtId="0" fontId="31" fillId="3" borderId="3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left" vertical="top" wrapText="1"/>
    </xf>
    <xf numFmtId="0" fontId="0" fillId="3" borderId="63" xfId="0" applyFill="1" applyBorder="1"/>
    <xf numFmtId="0" fontId="0" fillId="3" borderId="64" xfId="0" applyFill="1" applyBorder="1"/>
    <xf numFmtId="0" fontId="1" fillId="3" borderId="86" xfId="0" applyFont="1" applyFill="1" applyBorder="1" applyAlignment="1">
      <alignment wrapText="1"/>
    </xf>
    <xf numFmtId="0" fontId="7" fillId="3" borderId="63" xfId="0" applyFont="1" applyFill="1" applyBorder="1"/>
    <xf numFmtId="0" fontId="4" fillId="3" borderId="15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18" fillId="3" borderId="4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8" fillId="3" borderId="24" xfId="0" applyFont="1" applyFill="1" applyBorder="1" applyAlignment="1">
      <alignment vertical="top"/>
    </xf>
    <xf numFmtId="0" fontId="8" fillId="3" borderId="5" xfId="0" applyFont="1" applyFill="1" applyBorder="1"/>
    <xf numFmtId="0" fontId="8" fillId="3" borderId="25" xfId="0" applyFont="1" applyFill="1" applyBorder="1"/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8" fillId="3" borderId="4" xfId="0" applyFont="1" applyFill="1" applyBorder="1" applyAlignment="1">
      <alignment vertical="top"/>
    </xf>
    <xf numFmtId="0" fontId="8" fillId="3" borderId="0" xfId="0" applyFont="1" applyFill="1"/>
    <xf numFmtId="0" fontId="8" fillId="3" borderId="23" xfId="0" applyFont="1" applyFill="1" applyBorder="1"/>
    <xf numFmtId="0" fontId="0" fillId="3" borderId="65" xfId="0" applyFill="1" applyBorder="1" applyAlignment="1" applyProtection="1">
      <alignment vertical="top"/>
      <protection locked="0"/>
    </xf>
    <xf numFmtId="0" fontId="0" fillId="3" borderId="0" xfId="0" applyFill="1" applyProtection="1">
      <protection locked="0"/>
    </xf>
    <xf numFmtId="0" fontId="0" fillId="3" borderId="23" xfId="0" applyFill="1" applyBorder="1" applyProtection="1">
      <protection locked="0"/>
    </xf>
    <xf numFmtId="0" fontId="0" fillId="3" borderId="65" xfId="0" applyFill="1" applyBorder="1" applyProtection="1">
      <protection locked="0"/>
    </xf>
    <xf numFmtId="0" fontId="0" fillId="3" borderId="69" xfId="0" applyFill="1" applyBorder="1" applyProtection="1">
      <protection locked="0"/>
    </xf>
    <xf numFmtId="0" fontId="0" fillId="3" borderId="61" xfId="0" applyFill="1" applyBorder="1" applyProtection="1">
      <protection locked="0"/>
    </xf>
    <xf numFmtId="0" fontId="0" fillId="3" borderId="100" xfId="0" applyFill="1" applyBorder="1" applyProtection="1">
      <protection locked="0"/>
    </xf>
    <xf numFmtId="0" fontId="2" fillId="0" borderId="101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1" fillId="3" borderId="62" xfId="0" applyFont="1" applyFill="1" applyBorder="1" applyAlignment="1">
      <alignment vertical="top"/>
    </xf>
    <xf numFmtId="0" fontId="7" fillId="3" borderId="63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8" fillId="3" borderId="4" xfId="0" applyFont="1" applyFill="1" applyBorder="1" applyAlignment="1">
      <alignment vertical="top" wrapText="1"/>
    </xf>
    <xf numFmtId="0" fontId="8" fillId="3" borderId="0" xfId="0" applyFont="1" applyFill="1" applyAlignment="1">
      <alignment wrapText="1"/>
    </xf>
    <xf numFmtId="0" fontId="8" fillId="3" borderId="23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18" fillId="6" borderId="4" xfId="0" applyFont="1" applyFill="1" applyBorder="1" applyAlignment="1">
      <alignment horizontal="center" wrapText="1"/>
    </xf>
    <xf numFmtId="0" fontId="0" fillId="6" borderId="0" xfId="0" applyFill="1" applyAlignment="1">
      <alignment wrapText="1"/>
    </xf>
    <xf numFmtId="0" fontId="0" fillId="6" borderId="23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9" fillId="3" borderId="4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vertical="top"/>
    </xf>
    <xf numFmtId="0" fontId="10" fillId="3" borderId="0" xfId="0" applyFont="1" applyFill="1"/>
    <xf numFmtId="0" fontId="10" fillId="3" borderId="23" xfId="0" applyFont="1" applyFill="1" applyBorder="1"/>
    <xf numFmtId="0" fontId="2" fillId="7" borderId="1" xfId="0" applyFont="1" applyFill="1" applyBorder="1" applyAlignment="1">
      <alignment horizontal="center" wrapText="1"/>
    </xf>
    <xf numFmtId="166" fontId="1" fillId="12" borderId="57" xfId="0" applyNumberFormat="1" applyFont="1" applyFill="1" applyBorder="1" applyAlignment="1">
      <alignment horizontal="center" vertical="center" wrapText="1"/>
    </xf>
    <xf numFmtId="0" fontId="7" fillId="12" borderId="55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right" vertical="center" wrapText="1"/>
    </xf>
    <xf numFmtId="0" fontId="17" fillId="5" borderId="33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6" fontId="1" fillId="12" borderId="55" xfId="0" applyNumberFormat="1" applyFont="1" applyFill="1" applyBorder="1" applyAlignment="1">
      <alignment horizontal="center" wrapText="1"/>
    </xf>
    <xf numFmtId="0" fontId="7" fillId="12" borderId="55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4" borderId="58" xfId="0" applyFont="1" applyFill="1" applyBorder="1" applyAlignment="1">
      <alignment horizontal="center" vertical="center" wrapText="1"/>
    </xf>
    <xf numFmtId="0" fontId="0" fillId="4" borderId="59" xfId="0" applyFill="1" applyBorder="1" applyAlignment="1">
      <alignment vertical="center" wrapText="1"/>
    </xf>
    <xf numFmtId="0" fontId="0" fillId="4" borderId="60" xfId="0" applyFill="1" applyBorder="1" applyAlignment="1">
      <alignment vertical="center" wrapText="1"/>
    </xf>
    <xf numFmtId="0" fontId="1" fillId="7" borderId="15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6" fontId="1" fillId="8" borderId="12" xfId="0" applyNumberFormat="1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166" fontId="1" fillId="12" borderId="9" xfId="0" applyNumberFormat="1" applyFont="1" applyFill="1" applyBorder="1" applyAlignment="1">
      <alignment horizontal="center" wrapText="1"/>
    </xf>
    <xf numFmtId="0" fontId="7" fillId="12" borderId="10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 wrapText="1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66" xfId="0" applyBorder="1" applyProtection="1">
      <protection locked="0"/>
    </xf>
    <xf numFmtId="0" fontId="2" fillId="3" borderId="99" xfId="0" applyFont="1" applyFill="1" applyBorder="1" applyAlignment="1" applyProtection="1">
      <alignment horizontal="center"/>
      <protection locked="0"/>
    </xf>
    <xf numFmtId="0" fontId="2" fillId="3" borderId="61" xfId="0" applyFont="1" applyFill="1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0" fillId="0" borderId="68" xfId="0" applyBorder="1" applyProtection="1">
      <protection locked="0"/>
    </xf>
    <xf numFmtId="0" fontId="13" fillId="5" borderId="88" xfId="0" applyFont="1" applyFill="1" applyBorder="1" applyAlignment="1">
      <alignment horizontal="left" vertical="center" wrapText="1"/>
    </xf>
    <xf numFmtId="0" fontId="0" fillId="0" borderId="55" xfId="0" applyBorder="1" applyAlignment="1">
      <alignment wrapText="1"/>
    </xf>
    <xf numFmtId="0" fontId="0" fillId="0" borderId="60" xfId="0" applyBorder="1" applyAlignment="1">
      <alignment wrapText="1"/>
    </xf>
    <xf numFmtId="0" fontId="23" fillId="5" borderId="88" xfId="0" applyFont="1" applyFill="1" applyBorder="1" applyAlignment="1">
      <alignment horizontal="left" vertical="center" wrapText="1"/>
    </xf>
    <xf numFmtId="0" fontId="24" fillId="5" borderId="55" xfId="0" applyFont="1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5" borderId="55" xfId="0" applyFill="1" applyBorder="1" applyAlignment="1">
      <alignment vertical="center" wrapText="1"/>
    </xf>
    <xf numFmtId="0" fontId="13" fillId="4" borderId="21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right" wrapText="1"/>
    </xf>
    <xf numFmtId="0" fontId="2" fillId="3" borderId="98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2" fillId="3" borderId="74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1" fillId="5" borderId="97" xfId="0" applyFont="1" applyFill="1" applyBorder="1" applyAlignment="1">
      <alignment horizontal="left" vertical="center" wrapText="1"/>
    </xf>
    <xf numFmtId="0" fontId="0" fillId="0" borderId="77" xfId="0" applyBorder="1" applyAlignment="1">
      <alignment vertical="center" wrapText="1"/>
    </xf>
    <xf numFmtId="165" fontId="1" fillId="3" borderId="15" xfId="0" applyNumberFormat="1" applyFont="1" applyFill="1" applyBorder="1"/>
    <xf numFmtId="0" fontId="0" fillId="3" borderId="1" xfId="0" applyFill="1" applyBorder="1"/>
    <xf numFmtId="0" fontId="0" fillId="3" borderId="16" xfId="0" applyFill="1" applyBorder="1"/>
    <xf numFmtId="0" fontId="2" fillId="3" borderId="26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9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8" borderId="54" xfId="0" applyFont="1" applyFill="1" applyBorder="1" applyAlignment="1">
      <alignment horizontal="center" vertical="center" wrapText="1"/>
    </xf>
    <xf numFmtId="0" fontId="4" fillId="8" borderId="78" xfId="0" applyFont="1" applyFill="1" applyBorder="1" applyAlignment="1">
      <alignment horizontal="center" vertical="center" wrapText="1"/>
    </xf>
    <xf numFmtId="0" fontId="4" fillId="8" borderId="79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0" fillId="4" borderId="56" xfId="0" applyFill="1" applyBorder="1" applyAlignment="1">
      <alignment vertical="center" wrapText="1"/>
    </xf>
    <xf numFmtId="0" fontId="0" fillId="4" borderId="55" xfId="0" applyFill="1" applyBorder="1" applyAlignment="1">
      <alignment vertical="center" wrapText="1"/>
    </xf>
    <xf numFmtId="0" fontId="1" fillId="7" borderId="4" xfId="0" applyFont="1" applyFill="1" applyBorder="1" applyAlignment="1">
      <alignment horizontal="right" wrapText="1"/>
    </xf>
    <xf numFmtId="0" fontId="0" fillId="7" borderId="0" xfId="0" applyFill="1" applyAlignment="1">
      <alignment wrapText="1"/>
    </xf>
    <xf numFmtId="0" fontId="2" fillId="7" borderId="4" xfId="0" applyFont="1" applyFill="1" applyBorder="1" applyAlignment="1">
      <alignment horizontal="right" wrapText="1"/>
    </xf>
    <xf numFmtId="0" fontId="1" fillId="2" borderId="96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wrapText="1"/>
    </xf>
    <xf numFmtId="0" fontId="27" fillId="7" borderId="15" xfId="0" applyFont="1" applyFill="1" applyBorder="1"/>
    <xf numFmtId="0" fontId="28" fillId="0" borderId="1" xfId="0" applyFont="1" applyBorder="1"/>
    <xf numFmtId="0" fontId="23" fillId="5" borderId="55" xfId="0" applyFont="1" applyFill="1" applyBorder="1" applyAlignment="1">
      <alignment horizontal="left" vertical="center" wrapText="1"/>
    </xf>
    <xf numFmtId="0" fontId="23" fillId="5" borderId="89" xfId="0" applyFont="1" applyFill="1" applyBorder="1" applyAlignment="1">
      <alignment horizontal="left" vertical="center" wrapText="1"/>
    </xf>
    <xf numFmtId="0" fontId="2" fillId="5" borderId="55" xfId="0" applyFont="1" applyFill="1" applyBorder="1" applyAlignment="1">
      <alignment horizontal="left" vertical="center" wrapText="1"/>
    </xf>
    <xf numFmtId="0" fontId="2" fillId="5" borderId="89" xfId="0" applyFont="1" applyFill="1" applyBorder="1" applyAlignment="1">
      <alignment horizontal="left" vertical="center" wrapText="1"/>
    </xf>
    <xf numFmtId="165" fontId="1" fillId="11" borderId="94" xfId="0" applyNumberFormat="1" applyFont="1" applyFill="1" applyBorder="1" applyAlignment="1">
      <alignment horizontal="center"/>
    </xf>
    <xf numFmtId="165" fontId="1" fillId="11" borderId="95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left" vertical="top" wrapText="1"/>
    </xf>
    <xf numFmtId="49" fontId="1" fillId="3" borderId="0" xfId="0" applyNumberFormat="1" applyFont="1" applyFill="1" applyAlignment="1">
      <alignment horizontal="left" vertical="top" wrapText="1"/>
    </xf>
    <xf numFmtId="49" fontId="1" fillId="3" borderId="23" xfId="0" applyNumberFormat="1" applyFont="1" applyFill="1" applyBorder="1" applyAlignment="1">
      <alignment horizontal="left" vertical="top" wrapText="1"/>
    </xf>
    <xf numFmtId="49" fontId="23" fillId="8" borderId="4" xfId="0" applyNumberFormat="1" applyFont="1" applyFill="1" applyBorder="1" applyAlignment="1" applyProtection="1">
      <alignment horizontal="left" vertical="top" wrapText="1"/>
      <protection locked="0"/>
    </xf>
    <xf numFmtId="49" fontId="1" fillId="8" borderId="0" xfId="0" applyNumberFormat="1" applyFont="1" applyFill="1" applyAlignment="1" applyProtection="1">
      <alignment horizontal="left" vertical="top" wrapText="1"/>
      <protection locked="0"/>
    </xf>
    <xf numFmtId="49" fontId="1" fillId="8" borderId="23" xfId="0" applyNumberFormat="1" applyFont="1" applyFill="1" applyBorder="1" applyAlignment="1" applyProtection="1">
      <alignment horizontal="left" vertical="top" wrapText="1"/>
      <protection locked="0"/>
    </xf>
    <xf numFmtId="49" fontId="1" fillId="8" borderId="4" xfId="0" applyNumberFormat="1" applyFont="1" applyFill="1" applyBorder="1" applyAlignment="1" applyProtection="1">
      <alignment horizontal="left" vertical="top" wrapText="1"/>
      <protection locked="0"/>
    </xf>
    <xf numFmtId="49" fontId="1" fillId="8" borderId="24" xfId="0" applyNumberFormat="1" applyFont="1" applyFill="1" applyBorder="1" applyAlignment="1" applyProtection="1">
      <alignment horizontal="left" vertical="top" wrapText="1"/>
      <protection locked="0"/>
    </xf>
    <xf numFmtId="49" fontId="1" fillId="8" borderId="5" xfId="0" applyNumberFormat="1" applyFont="1" applyFill="1" applyBorder="1" applyAlignment="1" applyProtection="1">
      <alignment horizontal="left" vertical="top" wrapText="1"/>
      <protection locked="0"/>
    </xf>
    <xf numFmtId="49" fontId="1" fillId="8" borderId="25" xfId="0" applyNumberFormat="1" applyFont="1" applyFill="1" applyBorder="1" applyAlignment="1" applyProtection="1">
      <alignment horizontal="left" vertical="top" wrapText="1"/>
      <protection locked="0"/>
    </xf>
    <xf numFmtId="49" fontId="4" fillId="3" borderId="15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16" xfId="0" applyNumberFormat="1" applyFont="1" applyFill="1" applyBorder="1" applyAlignment="1">
      <alignment horizontal="left" vertical="top" wrapText="1"/>
    </xf>
    <xf numFmtId="49" fontId="4" fillId="8" borderId="4" xfId="0" applyNumberFormat="1" applyFont="1" applyFill="1" applyBorder="1" applyAlignment="1" applyProtection="1">
      <alignment horizontal="left" vertical="top" wrapText="1"/>
      <protection locked="0"/>
    </xf>
    <xf numFmtId="49" fontId="4" fillId="8" borderId="0" xfId="0" applyNumberFormat="1" applyFont="1" applyFill="1" applyAlignment="1" applyProtection="1">
      <alignment horizontal="left" vertical="top" wrapText="1"/>
      <protection locked="0"/>
    </xf>
    <xf numFmtId="49" fontId="4" fillId="8" borderId="23" xfId="0" applyNumberFormat="1" applyFont="1" applyFill="1" applyBorder="1" applyAlignment="1" applyProtection="1">
      <alignment horizontal="left" vertical="top" wrapText="1"/>
      <protection locked="0"/>
    </xf>
    <xf numFmtId="49" fontId="4" fillId="8" borderId="24" xfId="0" applyNumberFormat="1" applyFont="1" applyFill="1" applyBorder="1" applyAlignment="1" applyProtection="1">
      <alignment horizontal="left" vertical="top" wrapText="1"/>
      <protection locked="0"/>
    </xf>
    <xf numFmtId="49" fontId="4" fillId="8" borderId="5" xfId="0" applyNumberFormat="1" applyFont="1" applyFill="1" applyBorder="1" applyAlignment="1" applyProtection="1">
      <alignment horizontal="left" vertical="top" wrapText="1"/>
      <protection locked="0"/>
    </xf>
    <xf numFmtId="49" fontId="4" fillId="8" borderId="25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66CC"/>
      <color rgb="FFFFFF66"/>
      <color rgb="FFE3EFF9"/>
      <color rgb="FFE7F1F9"/>
      <color rgb="FF7DB0DF"/>
      <color rgb="FFFF0000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2"/>
  <sheetViews>
    <sheetView tabSelected="1" zoomScaleNormal="100" workbookViewId="0">
      <selection activeCell="E2" sqref="E2"/>
    </sheetView>
  </sheetViews>
  <sheetFormatPr defaultColWidth="9.140625" defaultRowHeight="15" x14ac:dyDescent="0.2"/>
  <cols>
    <col min="1" max="1" width="38.140625" style="121" customWidth="1"/>
    <col min="2" max="2" width="14.42578125" style="121" customWidth="1"/>
    <col min="3" max="3" width="16" style="121" customWidth="1"/>
    <col min="4" max="4" width="23.85546875" style="121" customWidth="1"/>
    <col min="5" max="16384" width="9.140625" style="121"/>
  </cols>
  <sheetData>
    <row r="1" spans="1:4" ht="15.75" x14ac:dyDescent="0.25">
      <c r="A1" s="219" t="s">
        <v>59</v>
      </c>
      <c r="B1" s="220"/>
      <c r="C1" s="220"/>
      <c r="D1" s="221"/>
    </row>
    <row r="2" spans="1:4" ht="15.75" x14ac:dyDescent="0.25">
      <c r="A2" s="13" t="s">
        <v>85</v>
      </c>
      <c r="B2" s="30"/>
      <c r="C2" s="31" t="s">
        <v>92</v>
      </c>
      <c r="D2" s="14" t="s">
        <v>120</v>
      </c>
    </row>
    <row r="3" spans="1:4" x14ac:dyDescent="0.2">
      <c r="A3" s="15"/>
      <c r="B3" s="30"/>
      <c r="C3" s="32" t="s">
        <v>43</v>
      </c>
      <c r="D3" s="16">
        <v>0</v>
      </c>
    </row>
    <row r="4" spans="1:4" ht="15.75" x14ac:dyDescent="0.25">
      <c r="A4" s="222" t="s">
        <v>86</v>
      </c>
      <c r="B4" s="223"/>
      <c r="C4" s="223"/>
      <c r="D4" s="16">
        <v>0</v>
      </c>
    </row>
    <row r="5" spans="1:4" ht="16.5" thickBot="1" x14ac:dyDescent="0.3">
      <c r="A5" s="222" t="s">
        <v>87</v>
      </c>
      <c r="B5" s="237"/>
      <c r="C5" s="237"/>
      <c r="D5" s="16">
        <v>0</v>
      </c>
    </row>
    <row r="6" spans="1:4" ht="15.75" x14ac:dyDescent="0.25">
      <c r="A6" s="17"/>
      <c r="B6" s="224" t="s">
        <v>0</v>
      </c>
      <c r="C6" s="225"/>
      <c r="D6" s="18">
        <f>SUM(D3:D5)</f>
        <v>0</v>
      </c>
    </row>
    <row r="7" spans="1:4" ht="15.75" x14ac:dyDescent="0.2">
      <c r="A7" s="251" t="s">
        <v>1</v>
      </c>
      <c r="B7" s="252"/>
      <c r="C7" s="252"/>
      <c r="D7" s="253"/>
    </row>
    <row r="8" spans="1:4" ht="15.75" x14ac:dyDescent="0.2">
      <c r="A8" s="254" t="s">
        <v>2</v>
      </c>
      <c r="B8" s="255"/>
      <c r="C8" s="255"/>
      <c r="D8" s="256"/>
    </row>
    <row r="9" spans="1:4" x14ac:dyDescent="0.2">
      <c r="A9" s="250" t="s">
        <v>96</v>
      </c>
      <c r="B9" s="248"/>
      <c r="C9" s="248"/>
      <c r="D9" s="249"/>
    </row>
    <row r="10" spans="1:4" x14ac:dyDescent="0.2">
      <c r="A10" s="238" t="s">
        <v>121</v>
      </c>
      <c r="B10" s="239"/>
      <c r="C10" s="240"/>
      <c r="D10" s="6"/>
    </row>
    <row r="11" spans="1:4" x14ac:dyDescent="0.2">
      <c r="A11" s="238" t="s">
        <v>122</v>
      </c>
      <c r="B11" s="239"/>
      <c r="C11" s="240"/>
      <c r="D11" s="6"/>
    </row>
    <row r="12" spans="1:4" x14ac:dyDescent="0.2">
      <c r="A12" s="238" t="s">
        <v>123</v>
      </c>
      <c r="B12" s="239"/>
      <c r="C12" s="240"/>
      <c r="D12" s="6"/>
    </row>
    <row r="13" spans="1:4" x14ac:dyDescent="0.2">
      <c r="A13" s="238" t="s">
        <v>124</v>
      </c>
      <c r="B13" s="239"/>
      <c r="C13" s="240"/>
      <c r="D13" s="6"/>
    </row>
    <row r="14" spans="1:4" x14ac:dyDescent="0.2">
      <c r="A14" s="238" t="s">
        <v>125</v>
      </c>
      <c r="B14" s="239"/>
      <c r="C14" s="240"/>
      <c r="D14" s="6"/>
    </row>
    <row r="15" spans="1:4" ht="15.75" x14ac:dyDescent="0.2">
      <c r="A15" s="247" t="s">
        <v>4</v>
      </c>
      <c r="B15" s="248"/>
      <c r="C15" s="248"/>
      <c r="D15" s="249"/>
    </row>
    <row r="16" spans="1:4" x14ac:dyDescent="0.2">
      <c r="A16" s="2" t="s">
        <v>5</v>
      </c>
      <c r="B16" s="9"/>
      <c r="C16" s="10"/>
      <c r="D16" s="6"/>
    </row>
    <row r="17" spans="1:4" x14ac:dyDescent="0.2">
      <c r="A17" s="2" t="s">
        <v>6</v>
      </c>
      <c r="B17" s="9"/>
      <c r="C17" s="11"/>
      <c r="D17" s="6"/>
    </row>
    <row r="18" spans="1:4" x14ac:dyDescent="0.2">
      <c r="A18" s="2" t="s">
        <v>88</v>
      </c>
      <c r="B18" s="9"/>
      <c r="C18" s="11"/>
      <c r="D18" s="6"/>
    </row>
    <row r="19" spans="1:4" x14ac:dyDescent="0.2">
      <c r="A19" s="2" t="s">
        <v>7</v>
      </c>
      <c r="B19" s="9"/>
      <c r="C19" s="11"/>
      <c r="D19" s="6"/>
    </row>
    <row r="20" spans="1:4" x14ac:dyDescent="0.2">
      <c r="A20" s="2" t="s">
        <v>8</v>
      </c>
      <c r="B20" s="9"/>
      <c r="C20" s="11"/>
      <c r="D20" s="6"/>
    </row>
    <row r="21" spans="1:4" x14ac:dyDescent="0.2">
      <c r="A21" s="2" t="s">
        <v>9</v>
      </c>
      <c r="B21" s="9"/>
      <c r="C21" s="11"/>
      <c r="D21" s="6"/>
    </row>
    <row r="22" spans="1:4" x14ac:dyDescent="0.2">
      <c r="A22" s="2" t="s">
        <v>10</v>
      </c>
      <c r="B22" s="9"/>
      <c r="C22" s="11"/>
      <c r="D22" s="6"/>
    </row>
    <row r="23" spans="1:4" x14ac:dyDescent="0.2">
      <c r="A23" s="2" t="s">
        <v>11</v>
      </c>
      <c r="B23" s="12"/>
      <c r="C23" s="11"/>
      <c r="D23" s="6"/>
    </row>
    <row r="24" spans="1:4" x14ac:dyDescent="0.2">
      <c r="A24" s="2" t="s">
        <v>12</v>
      </c>
      <c r="B24" s="12"/>
      <c r="C24" s="11"/>
      <c r="D24" s="6"/>
    </row>
    <row r="25" spans="1:4" x14ac:dyDescent="0.2">
      <c r="A25" s="2" t="s">
        <v>13</v>
      </c>
      <c r="B25" s="12"/>
      <c r="C25" s="11"/>
      <c r="D25" s="6"/>
    </row>
    <row r="26" spans="1:4" x14ac:dyDescent="0.2">
      <c r="A26" s="2" t="s">
        <v>14</v>
      </c>
      <c r="B26" s="12"/>
      <c r="C26" s="11"/>
      <c r="D26" s="6"/>
    </row>
    <row r="27" spans="1:4" ht="15.75" x14ac:dyDescent="0.25">
      <c r="A27" s="260" t="s">
        <v>98</v>
      </c>
      <c r="B27" s="261"/>
      <c r="C27" s="262"/>
      <c r="D27" s="86">
        <f>SUM(D10:D26)</f>
        <v>0</v>
      </c>
    </row>
    <row r="28" spans="1:4" ht="16.5" customHeight="1" x14ac:dyDescent="0.2">
      <c r="A28" s="257" t="s">
        <v>94</v>
      </c>
      <c r="B28" s="258"/>
      <c r="C28" s="258"/>
      <c r="D28" s="259"/>
    </row>
    <row r="29" spans="1:4" ht="30.75" customHeight="1" x14ac:dyDescent="0.2">
      <c r="A29" s="234" t="s">
        <v>89</v>
      </c>
      <c r="B29" s="235"/>
      <c r="C29" s="235"/>
      <c r="D29" s="236"/>
    </row>
    <row r="30" spans="1:4" x14ac:dyDescent="0.2">
      <c r="A30" s="228" t="s">
        <v>121</v>
      </c>
      <c r="B30" s="229"/>
      <c r="C30" s="229"/>
      <c r="D30" s="7"/>
    </row>
    <row r="31" spans="1:4" x14ac:dyDescent="0.2">
      <c r="A31" s="230" t="s">
        <v>122</v>
      </c>
      <c r="B31" s="231"/>
      <c r="C31" s="231"/>
      <c r="D31" s="8"/>
    </row>
    <row r="32" spans="1:4" ht="32.25" customHeight="1" x14ac:dyDescent="0.2">
      <c r="A32" s="234" t="s">
        <v>90</v>
      </c>
      <c r="B32" s="235"/>
      <c r="C32" s="235"/>
      <c r="D32" s="236"/>
    </row>
    <row r="33" spans="1:4" x14ac:dyDescent="0.2">
      <c r="A33" s="228" t="s">
        <v>121</v>
      </c>
      <c r="B33" s="229"/>
      <c r="C33" s="229"/>
      <c r="D33" s="7"/>
    </row>
    <row r="34" spans="1:4" x14ac:dyDescent="0.2">
      <c r="A34" s="230" t="s">
        <v>122</v>
      </c>
      <c r="B34" s="231"/>
      <c r="C34" s="231"/>
      <c r="D34" s="8"/>
    </row>
    <row r="35" spans="1:4" ht="34.5" customHeight="1" x14ac:dyDescent="0.2">
      <c r="A35" s="234" t="s">
        <v>91</v>
      </c>
      <c r="B35" s="235"/>
      <c r="C35" s="235"/>
      <c r="D35" s="236"/>
    </row>
    <row r="36" spans="1:4" x14ac:dyDescent="0.2">
      <c r="A36" s="228" t="s">
        <v>121</v>
      </c>
      <c r="B36" s="229"/>
      <c r="C36" s="229"/>
      <c r="D36" s="7"/>
    </row>
    <row r="37" spans="1:4" x14ac:dyDescent="0.2">
      <c r="A37" s="230" t="s">
        <v>122</v>
      </c>
      <c r="B37" s="231"/>
      <c r="C37" s="231"/>
      <c r="D37" s="8"/>
    </row>
    <row r="38" spans="1:4" ht="15.75" thickBot="1" x14ac:dyDescent="0.25">
      <c r="A38" s="232" t="s">
        <v>99</v>
      </c>
      <c r="B38" s="233"/>
      <c r="C38" s="233"/>
      <c r="D38" s="85">
        <f>SUM(D28:D37)</f>
        <v>0</v>
      </c>
    </row>
    <row r="39" spans="1:4" ht="18" thickBot="1" x14ac:dyDescent="0.3">
      <c r="A39" s="226" t="s">
        <v>104</v>
      </c>
      <c r="B39" s="227"/>
      <c r="C39" s="227"/>
      <c r="D39" s="84">
        <f>D38+D27</f>
        <v>0</v>
      </c>
    </row>
    <row r="40" spans="1:4" ht="15.75" thickBot="1" x14ac:dyDescent="0.25">
      <c r="A40" s="87"/>
      <c r="B40" s="87"/>
      <c r="C40" s="87"/>
      <c r="D40" s="87"/>
    </row>
    <row r="41" spans="1:4" x14ac:dyDescent="0.2">
      <c r="A41" s="241" t="s">
        <v>57</v>
      </c>
      <c r="B41" s="242"/>
      <c r="C41" s="242"/>
      <c r="D41" s="243"/>
    </row>
    <row r="42" spans="1:4" ht="21" customHeight="1" thickBot="1" x14ac:dyDescent="0.25">
      <c r="A42" s="244"/>
      <c r="B42" s="245"/>
      <c r="C42" s="245"/>
      <c r="D42" s="246"/>
    </row>
  </sheetData>
  <sheetProtection algorithmName="SHA-512" hashValue="HcOvQaHz0VbGYbprXdLRwR4zwwM+umOLgmeGc3hzqWE8mSfWgrBjQ0cLvU1N9X7zPnggiRLTVZvy8J/12QNVlQ==" saltValue="gIZJDmx56wfvIsncWxSAZQ==" spinCount="100000" sheet="1" objects="1" scenarios="1" selectLockedCells="1"/>
  <mergeCells count="27">
    <mergeCell ref="A41:D42"/>
    <mergeCell ref="A15:D15"/>
    <mergeCell ref="A9:D9"/>
    <mergeCell ref="A7:D7"/>
    <mergeCell ref="A8:D8"/>
    <mergeCell ref="A28:D28"/>
    <mergeCell ref="A27:C27"/>
    <mergeCell ref="A11:C11"/>
    <mergeCell ref="A12:C12"/>
    <mergeCell ref="A13:C13"/>
    <mergeCell ref="A14:C14"/>
    <mergeCell ref="A1:D1"/>
    <mergeCell ref="A4:C4"/>
    <mergeCell ref="B6:C6"/>
    <mergeCell ref="A39:C39"/>
    <mergeCell ref="A36:C36"/>
    <mergeCell ref="A37:C37"/>
    <mergeCell ref="A38:C38"/>
    <mergeCell ref="A31:C31"/>
    <mergeCell ref="A32:D32"/>
    <mergeCell ref="A35:D35"/>
    <mergeCell ref="A29:D29"/>
    <mergeCell ref="A30:C30"/>
    <mergeCell ref="A33:C33"/>
    <mergeCell ref="A34:C34"/>
    <mergeCell ref="A5:C5"/>
    <mergeCell ref="A10:C10"/>
  </mergeCells>
  <conditionalFormatting sqref="D38">
    <cfRule type="cellIs" dxfId="21" priority="1" operator="greaterThan">
      <formula>8610</formula>
    </cfRule>
  </conditionalFormatting>
  <conditionalFormatting sqref="D39">
    <cfRule type="cellIs" dxfId="20" priority="2" operator="greaterThan">
      <formula>$D$6</formula>
    </cfRule>
  </conditionalFormatting>
  <pageMargins left="0.7" right="0.7" top="0.75" bottom="0.75" header="0.3" footer="0.3"/>
  <pageSetup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757E77-CDAE-422D-B875-A13C4A7BD2FE}">
          <x14:formula1>
            <xm:f>List!$A$4:$A$29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5"/>
  <sheetViews>
    <sheetView zoomScale="80" zoomScaleNormal="80" workbookViewId="0">
      <selection activeCell="U5" sqref="U5"/>
    </sheetView>
  </sheetViews>
  <sheetFormatPr defaultColWidth="18.7109375" defaultRowHeight="15" x14ac:dyDescent="0.2"/>
  <cols>
    <col min="1" max="1" width="51.7109375" style="122" customWidth="1"/>
    <col min="2" max="2" width="10" style="122" customWidth="1"/>
    <col min="3" max="3" width="21.5703125" style="123" customWidth="1"/>
    <col min="4" max="4" width="18.7109375" style="123" customWidth="1"/>
    <col min="5" max="6" width="18.7109375" style="122" customWidth="1"/>
    <col min="7" max="7" width="19.7109375" style="122" customWidth="1"/>
    <col min="8" max="8" width="18.7109375" style="123" customWidth="1"/>
    <col min="9" max="10" width="18.7109375" style="122" customWidth="1"/>
    <col min="11" max="11" width="19.7109375" style="122" customWidth="1"/>
    <col min="12" max="14" width="18.7109375" style="122" customWidth="1"/>
    <col min="15" max="15" width="19.7109375" style="122" customWidth="1"/>
    <col min="16" max="18" width="18.7109375" style="122" customWidth="1"/>
    <col min="19" max="19" width="19.7109375" style="122" customWidth="1"/>
    <col min="20" max="20" width="20.85546875" style="122" customWidth="1"/>
    <col min="21" max="16384" width="18.7109375" style="122"/>
  </cols>
  <sheetData>
    <row r="1" spans="1:20" ht="15.75" x14ac:dyDescent="0.25">
      <c r="A1" s="338" t="str">
        <f>Approved_Budget!A1</f>
        <v>[Select FC Name from Dropdown List]</v>
      </c>
      <c r="B1" s="339"/>
      <c r="C1" s="339"/>
      <c r="D1" s="166"/>
      <c r="E1" s="166"/>
      <c r="F1" s="166"/>
      <c r="G1" s="166"/>
      <c r="H1" s="166"/>
      <c r="I1" s="166"/>
      <c r="J1" s="322"/>
      <c r="K1" s="322"/>
      <c r="L1" s="322"/>
      <c r="M1" s="322"/>
      <c r="N1" s="322"/>
      <c r="O1" s="322"/>
      <c r="P1" s="322"/>
      <c r="Q1" s="322"/>
      <c r="R1" s="166"/>
      <c r="S1" s="166"/>
      <c r="T1" s="167"/>
    </row>
    <row r="2" spans="1:20" ht="15.75" x14ac:dyDescent="0.25">
      <c r="A2" s="168" t="s">
        <v>85</v>
      </c>
      <c r="B2" s="169"/>
      <c r="C2" s="169"/>
      <c r="D2" s="169"/>
      <c r="E2" s="169"/>
      <c r="F2" s="169"/>
      <c r="G2" s="169"/>
      <c r="H2" s="169"/>
      <c r="I2" s="169"/>
      <c r="J2" s="170"/>
      <c r="K2" s="170"/>
      <c r="L2" s="170"/>
      <c r="M2" s="170"/>
      <c r="N2" s="170"/>
      <c r="O2" s="170"/>
      <c r="P2" s="170"/>
      <c r="Q2" s="170"/>
      <c r="R2" s="169"/>
      <c r="S2" s="169"/>
      <c r="T2" s="171"/>
    </row>
    <row r="3" spans="1:20" ht="15.75" x14ac:dyDescent="0.25">
      <c r="A3" s="381" t="s">
        <v>92</v>
      </c>
      <c r="B3" s="382"/>
      <c r="C3" s="172" t="str">
        <f>Approved_Budget!D2</f>
        <v>[insert fiscal year]</v>
      </c>
      <c r="D3" s="169"/>
      <c r="E3" s="169"/>
      <c r="F3" s="169"/>
      <c r="G3" s="169"/>
      <c r="H3" s="169"/>
      <c r="I3" s="169"/>
      <c r="J3" s="170"/>
      <c r="K3" s="170"/>
      <c r="L3" s="170"/>
      <c r="M3" s="170"/>
      <c r="N3" s="170"/>
      <c r="O3" s="170"/>
      <c r="P3" s="170"/>
      <c r="Q3" s="170"/>
      <c r="R3" s="169"/>
      <c r="S3" s="169"/>
      <c r="T3" s="171"/>
    </row>
    <row r="4" spans="1:20" ht="15.75" x14ac:dyDescent="0.25">
      <c r="A4" s="383" t="s">
        <v>43</v>
      </c>
      <c r="B4" s="382"/>
      <c r="C4" s="173">
        <f>Approved_Budget!D3</f>
        <v>0</v>
      </c>
      <c r="D4" s="169"/>
      <c r="E4" s="169"/>
      <c r="F4" s="169"/>
      <c r="G4" s="169"/>
      <c r="H4" s="169"/>
      <c r="I4" s="169"/>
      <c r="J4" s="170"/>
      <c r="K4" s="170"/>
      <c r="L4" s="170"/>
      <c r="M4" s="170"/>
      <c r="N4" s="170"/>
      <c r="O4" s="170"/>
      <c r="P4" s="170"/>
      <c r="Q4" s="170"/>
      <c r="R4" s="169"/>
      <c r="S4" s="169"/>
      <c r="T4" s="171"/>
    </row>
    <row r="5" spans="1:20" ht="15.75" x14ac:dyDescent="0.25">
      <c r="A5" s="383" t="s">
        <v>86</v>
      </c>
      <c r="B5" s="382"/>
      <c r="C5" s="173">
        <f>Approved_Budget!D4</f>
        <v>0</v>
      </c>
      <c r="D5" s="169"/>
      <c r="E5" s="169"/>
      <c r="F5" s="169"/>
      <c r="G5" s="169"/>
      <c r="H5" s="169"/>
      <c r="I5" s="169"/>
      <c r="J5" s="170"/>
      <c r="K5" s="170"/>
      <c r="L5" s="170"/>
      <c r="M5" s="170"/>
      <c r="N5" s="170"/>
      <c r="O5" s="170"/>
      <c r="P5" s="170"/>
      <c r="Q5" s="170"/>
      <c r="R5" s="169"/>
      <c r="S5" s="169"/>
      <c r="T5" s="171"/>
    </row>
    <row r="6" spans="1:20" ht="15.75" x14ac:dyDescent="0.25">
      <c r="A6" s="383" t="s">
        <v>87</v>
      </c>
      <c r="B6" s="382"/>
      <c r="C6" s="173">
        <f>Approved_Budget!D5</f>
        <v>0</v>
      </c>
      <c r="D6" s="174"/>
      <c r="E6" s="169"/>
      <c r="F6" s="169"/>
      <c r="G6" s="175"/>
      <c r="H6" s="174"/>
      <c r="I6" s="169"/>
      <c r="J6" s="169"/>
      <c r="K6" s="175"/>
      <c r="L6" s="169"/>
      <c r="M6" s="169"/>
      <c r="N6" s="169"/>
      <c r="O6" s="175"/>
      <c r="P6" s="169"/>
      <c r="Q6" s="169"/>
      <c r="R6" s="169"/>
      <c r="S6" s="175"/>
      <c r="T6" s="171"/>
    </row>
    <row r="7" spans="1:20" ht="15.75" x14ac:dyDescent="0.25">
      <c r="A7" s="384" t="s">
        <v>110</v>
      </c>
      <c r="B7" s="385"/>
      <c r="C7" s="19">
        <f>Approved_Budget!D6</f>
        <v>0</v>
      </c>
      <c r="D7" s="174"/>
      <c r="E7" s="169"/>
      <c r="F7" s="169"/>
      <c r="G7" s="175"/>
      <c r="H7" s="174"/>
      <c r="I7" s="169"/>
      <c r="J7" s="169"/>
      <c r="K7" s="175"/>
      <c r="L7" s="169"/>
      <c r="M7" s="169"/>
      <c r="N7" s="169"/>
      <c r="O7" s="175"/>
      <c r="P7" s="169"/>
      <c r="Q7" s="169"/>
      <c r="R7" s="169"/>
      <c r="S7" s="175"/>
      <c r="T7" s="176"/>
    </row>
    <row r="8" spans="1:20" ht="16.5" thickBot="1" x14ac:dyDescent="0.3">
      <c r="A8" s="177" t="s">
        <v>93</v>
      </c>
      <c r="B8" s="1"/>
      <c r="C8" s="340" t="s">
        <v>45</v>
      </c>
      <c r="D8" s="342" t="s">
        <v>50</v>
      </c>
      <c r="E8" s="343"/>
      <c r="F8" s="344"/>
      <c r="G8" s="335" t="s">
        <v>16</v>
      </c>
      <c r="H8" s="329" t="s">
        <v>50</v>
      </c>
      <c r="I8" s="330"/>
      <c r="J8" s="330"/>
      <c r="K8" s="335" t="s">
        <v>18</v>
      </c>
      <c r="L8" s="329" t="s">
        <v>50</v>
      </c>
      <c r="M8" s="330"/>
      <c r="N8" s="330"/>
      <c r="O8" s="378" t="s">
        <v>19</v>
      </c>
      <c r="P8" s="323" t="s">
        <v>50</v>
      </c>
      <c r="Q8" s="324"/>
      <c r="R8" s="324"/>
      <c r="S8" s="378" t="s">
        <v>20</v>
      </c>
      <c r="T8" s="178"/>
    </row>
    <row r="9" spans="1:20" ht="15.75" x14ac:dyDescent="0.25">
      <c r="A9" s="179" t="s">
        <v>1</v>
      </c>
      <c r="B9" s="180"/>
      <c r="C9" s="341"/>
      <c r="D9" s="56" t="s">
        <v>17</v>
      </c>
      <c r="E9" s="57" t="s">
        <v>17</v>
      </c>
      <c r="F9" s="64" t="s">
        <v>17</v>
      </c>
      <c r="G9" s="336"/>
      <c r="H9" s="59" t="s">
        <v>17</v>
      </c>
      <c r="I9" s="59" t="s">
        <v>17</v>
      </c>
      <c r="J9" s="59" t="s">
        <v>17</v>
      </c>
      <c r="K9" s="336"/>
      <c r="L9" s="59" t="s">
        <v>17</v>
      </c>
      <c r="M9" s="59" t="s">
        <v>17</v>
      </c>
      <c r="N9" s="59" t="s">
        <v>17</v>
      </c>
      <c r="O9" s="380"/>
      <c r="P9" s="62" t="s">
        <v>17</v>
      </c>
      <c r="Q9" s="60" t="s">
        <v>17</v>
      </c>
      <c r="R9" s="61" t="s">
        <v>17</v>
      </c>
      <c r="S9" s="379"/>
      <c r="T9" s="375" t="s">
        <v>34</v>
      </c>
    </row>
    <row r="10" spans="1:20" s="124" customFormat="1" ht="15.75" x14ac:dyDescent="0.25">
      <c r="A10" s="181" t="s">
        <v>2</v>
      </c>
      <c r="B10" s="3"/>
      <c r="C10" s="55"/>
      <c r="D10" s="58" t="s">
        <v>22</v>
      </c>
      <c r="E10" s="58" t="s">
        <v>23</v>
      </c>
      <c r="F10" s="65" t="s">
        <v>24</v>
      </c>
      <c r="G10" s="337"/>
      <c r="H10" s="58" t="s">
        <v>25</v>
      </c>
      <c r="I10" s="58" t="s">
        <v>26</v>
      </c>
      <c r="J10" s="58" t="s">
        <v>27</v>
      </c>
      <c r="K10" s="337"/>
      <c r="L10" s="58" t="s">
        <v>28</v>
      </c>
      <c r="M10" s="58" t="s">
        <v>29</v>
      </c>
      <c r="N10" s="58" t="s">
        <v>30</v>
      </c>
      <c r="O10" s="380"/>
      <c r="P10" s="63" t="s">
        <v>31</v>
      </c>
      <c r="Q10" s="58" t="s">
        <v>32</v>
      </c>
      <c r="R10" s="58" t="s">
        <v>33</v>
      </c>
      <c r="S10" s="379"/>
      <c r="T10" s="376"/>
    </row>
    <row r="11" spans="1:20" s="124" customFormat="1" x14ac:dyDescent="0.25">
      <c r="A11" s="331" t="s">
        <v>96</v>
      </c>
      <c r="B11" s="332"/>
      <c r="C11" s="54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377"/>
    </row>
    <row r="12" spans="1:20" s="124" customFormat="1" x14ac:dyDescent="0.25">
      <c r="A12" s="333" t="str">
        <f>Approved_Budget!A10</f>
        <v xml:space="preserve">1) </v>
      </c>
      <c r="B12" s="334"/>
      <c r="C12" s="53">
        <f>Approved_Budget!D10</f>
        <v>0</v>
      </c>
      <c r="D12" s="28"/>
      <c r="E12" s="28"/>
      <c r="F12" s="28"/>
      <c r="G12" s="92">
        <f t="shared" ref="G12:G16" si="0">SUM(D12:F12)</f>
        <v>0</v>
      </c>
      <c r="H12" s="28"/>
      <c r="I12" s="28"/>
      <c r="J12" s="28"/>
      <c r="K12" s="92">
        <f t="shared" ref="K12:K39" si="1">SUM(H12:J12)</f>
        <v>0</v>
      </c>
      <c r="L12" s="28"/>
      <c r="M12" s="28"/>
      <c r="N12" s="28"/>
      <c r="O12" s="92">
        <f t="shared" ref="O12:O28" si="2">SUM(L12:N12)</f>
        <v>0</v>
      </c>
      <c r="P12" s="28"/>
      <c r="Q12" s="28"/>
      <c r="R12" s="28"/>
      <c r="S12" s="101">
        <f t="shared" ref="S12:S39" si="3">SUM(P12:R12)</f>
        <v>0</v>
      </c>
      <c r="T12" s="108">
        <f>SUM(G12+K12+O12+S12)</f>
        <v>0</v>
      </c>
    </row>
    <row r="13" spans="1:20" s="124" customFormat="1" x14ac:dyDescent="0.25">
      <c r="A13" s="333" t="str">
        <f>Approved_Budget!A11</f>
        <v xml:space="preserve">2) </v>
      </c>
      <c r="B13" s="334"/>
      <c r="C13" s="24">
        <f>Approved_Budget!D11</f>
        <v>0</v>
      </c>
      <c r="D13" s="23"/>
      <c r="E13" s="23"/>
      <c r="F13" s="23"/>
      <c r="G13" s="93">
        <f t="shared" si="0"/>
        <v>0</v>
      </c>
      <c r="H13" s="23"/>
      <c r="I13" s="23"/>
      <c r="J13" s="23"/>
      <c r="K13" s="93">
        <f t="shared" si="1"/>
        <v>0</v>
      </c>
      <c r="L13" s="23"/>
      <c r="M13" s="23"/>
      <c r="N13" s="23"/>
      <c r="O13" s="93">
        <f t="shared" si="2"/>
        <v>0</v>
      </c>
      <c r="P13" s="23"/>
      <c r="Q13" s="23"/>
      <c r="R13" s="23"/>
      <c r="S13" s="102">
        <f t="shared" si="3"/>
        <v>0</v>
      </c>
      <c r="T13" s="109">
        <f t="shared" ref="T13:T16" si="4">SUM(G13+K13+O13+S13)</f>
        <v>0</v>
      </c>
    </row>
    <row r="14" spans="1:20" s="124" customFormat="1" x14ac:dyDescent="0.25">
      <c r="A14" s="333" t="str">
        <f>Approved_Budget!A12</f>
        <v xml:space="preserve">3) </v>
      </c>
      <c r="B14" s="334"/>
      <c r="C14" s="24">
        <f>Approved_Budget!D12</f>
        <v>0</v>
      </c>
      <c r="D14" s="23"/>
      <c r="E14" s="23"/>
      <c r="F14" s="23"/>
      <c r="G14" s="93">
        <f t="shared" si="0"/>
        <v>0</v>
      </c>
      <c r="H14" s="23"/>
      <c r="I14" s="23"/>
      <c r="J14" s="23"/>
      <c r="K14" s="93">
        <f t="shared" si="1"/>
        <v>0</v>
      </c>
      <c r="L14" s="23"/>
      <c r="M14" s="23"/>
      <c r="N14" s="23"/>
      <c r="O14" s="93">
        <f t="shared" si="2"/>
        <v>0</v>
      </c>
      <c r="P14" s="23"/>
      <c r="Q14" s="23"/>
      <c r="R14" s="23"/>
      <c r="S14" s="102">
        <f t="shared" si="3"/>
        <v>0</v>
      </c>
      <c r="T14" s="109">
        <f t="shared" si="4"/>
        <v>0</v>
      </c>
    </row>
    <row r="15" spans="1:20" s="124" customFormat="1" x14ac:dyDescent="0.25">
      <c r="A15" s="333" t="str">
        <f>Approved_Budget!A13</f>
        <v xml:space="preserve">4) </v>
      </c>
      <c r="B15" s="334"/>
      <c r="C15" s="24">
        <f>Approved_Budget!D13</f>
        <v>0</v>
      </c>
      <c r="D15" s="23"/>
      <c r="E15" s="23"/>
      <c r="F15" s="23"/>
      <c r="G15" s="93">
        <f t="shared" si="0"/>
        <v>0</v>
      </c>
      <c r="H15" s="23"/>
      <c r="I15" s="23"/>
      <c r="J15" s="23"/>
      <c r="K15" s="93">
        <f t="shared" si="1"/>
        <v>0</v>
      </c>
      <c r="L15" s="23"/>
      <c r="M15" s="23"/>
      <c r="N15" s="23"/>
      <c r="O15" s="93">
        <f t="shared" si="2"/>
        <v>0</v>
      </c>
      <c r="P15" s="23"/>
      <c r="Q15" s="23"/>
      <c r="R15" s="23"/>
      <c r="S15" s="102">
        <f t="shared" si="3"/>
        <v>0</v>
      </c>
      <c r="T15" s="109">
        <f t="shared" si="4"/>
        <v>0</v>
      </c>
    </row>
    <row r="16" spans="1:20" s="124" customFormat="1" x14ac:dyDescent="0.25">
      <c r="A16" s="333" t="str">
        <f>Approved_Budget!A14</f>
        <v xml:space="preserve">5) </v>
      </c>
      <c r="B16" s="334"/>
      <c r="C16" s="24">
        <f>Approved_Budget!D14</f>
        <v>0</v>
      </c>
      <c r="D16" s="23"/>
      <c r="E16" s="23"/>
      <c r="F16" s="23"/>
      <c r="G16" s="93">
        <f t="shared" si="0"/>
        <v>0</v>
      </c>
      <c r="H16" s="23"/>
      <c r="I16" s="23"/>
      <c r="J16" s="23"/>
      <c r="K16" s="93">
        <f t="shared" si="1"/>
        <v>0</v>
      </c>
      <c r="L16" s="23"/>
      <c r="M16" s="23"/>
      <c r="N16" s="23"/>
      <c r="O16" s="93">
        <f t="shared" si="2"/>
        <v>0</v>
      </c>
      <c r="P16" s="23"/>
      <c r="Q16" s="23"/>
      <c r="R16" s="23"/>
      <c r="S16" s="102">
        <f t="shared" si="3"/>
        <v>0</v>
      </c>
      <c r="T16" s="109">
        <f t="shared" si="4"/>
        <v>0</v>
      </c>
    </row>
    <row r="17" spans="1:20" s="124" customFormat="1" ht="15.75" x14ac:dyDescent="0.25">
      <c r="A17" s="183" t="s">
        <v>95</v>
      </c>
      <c r="B17" s="184"/>
      <c r="C17" s="49"/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110"/>
    </row>
    <row r="18" spans="1:20" s="124" customFormat="1" x14ac:dyDescent="0.25">
      <c r="A18" s="182" t="s">
        <v>5</v>
      </c>
      <c r="B18" s="21"/>
      <c r="C18" s="24">
        <f>Approved_Budget!D16</f>
        <v>0</v>
      </c>
      <c r="D18" s="23"/>
      <c r="E18" s="23"/>
      <c r="F18" s="23"/>
      <c r="G18" s="94">
        <f t="shared" ref="G18:G28" si="5">SUM(D18:F18)</f>
        <v>0</v>
      </c>
      <c r="H18" s="23"/>
      <c r="I18" s="23"/>
      <c r="J18" s="23"/>
      <c r="K18" s="93">
        <f t="shared" si="1"/>
        <v>0</v>
      </c>
      <c r="L18" s="23"/>
      <c r="M18" s="23"/>
      <c r="N18" s="23"/>
      <c r="O18" s="93">
        <f t="shared" si="2"/>
        <v>0</v>
      </c>
      <c r="P18" s="23"/>
      <c r="Q18" s="23"/>
      <c r="R18" s="23"/>
      <c r="S18" s="102">
        <f t="shared" si="3"/>
        <v>0</v>
      </c>
      <c r="T18" s="109">
        <f>SUM(G18+K18+O18+S18)</f>
        <v>0</v>
      </c>
    </row>
    <row r="19" spans="1:20" s="124" customFormat="1" x14ac:dyDescent="0.25">
      <c r="A19" s="182" t="s">
        <v>6</v>
      </c>
      <c r="B19" s="21"/>
      <c r="C19" s="24">
        <f>Approved_Budget!D17</f>
        <v>0</v>
      </c>
      <c r="D19" s="23"/>
      <c r="E19" s="23"/>
      <c r="F19" s="23"/>
      <c r="G19" s="94">
        <f t="shared" si="5"/>
        <v>0</v>
      </c>
      <c r="H19" s="23"/>
      <c r="I19" s="23"/>
      <c r="J19" s="23"/>
      <c r="K19" s="93">
        <f t="shared" si="1"/>
        <v>0</v>
      </c>
      <c r="L19" s="23"/>
      <c r="M19" s="23"/>
      <c r="N19" s="23"/>
      <c r="O19" s="93">
        <f t="shared" si="2"/>
        <v>0</v>
      </c>
      <c r="P19" s="23"/>
      <c r="Q19" s="23"/>
      <c r="R19" s="23"/>
      <c r="S19" s="102">
        <f t="shared" si="3"/>
        <v>0</v>
      </c>
      <c r="T19" s="109">
        <f t="shared" ref="T19:T28" si="6">SUM(G19+K19+O19+S19)</f>
        <v>0</v>
      </c>
    </row>
    <row r="20" spans="1:20" s="124" customFormat="1" x14ac:dyDescent="0.25">
      <c r="A20" s="182" t="s">
        <v>88</v>
      </c>
      <c r="B20" s="21"/>
      <c r="C20" s="24">
        <f>Approved_Budget!D18</f>
        <v>0</v>
      </c>
      <c r="D20" s="23"/>
      <c r="E20" s="23"/>
      <c r="F20" s="23"/>
      <c r="G20" s="94">
        <f t="shared" si="5"/>
        <v>0</v>
      </c>
      <c r="H20" s="23"/>
      <c r="I20" s="23"/>
      <c r="J20" s="23"/>
      <c r="K20" s="93">
        <f t="shared" si="1"/>
        <v>0</v>
      </c>
      <c r="L20" s="23"/>
      <c r="M20" s="23"/>
      <c r="N20" s="23"/>
      <c r="O20" s="93">
        <f t="shared" si="2"/>
        <v>0</v>
      </c>
      <c r="P20" s="23"/>
      <c r="Q20" s="23"/>
      <c r="R20" s="23"/>
      <c r="S20" s="102">
        <f t="shared" si="3"/>
        <v>0</v>
      </c>
      <c r="T20" s="109">
        <f t="shared" si="6"/>
        <v>0</v>
      </c>
    </row>
    <row r="21" spans="1:20" s="124" customFormat="1" x14ac:dyDescent="0.25">
      <c r="A21" s="182" t="s">
        <v>7</v>
      </c>
      <c r="B21" s="21"/>
      <c r="C21" s="24">
        <f>Approved_Budget!D19</f>
        <v>0</v>
      </c>
      <c r="D21" s="23"/>
      <c r="E21" s="23"/>
      <c r="F21" s="23"/>
      <c r="G21" s="94">
        <f t="shared" si="5"/>
        <v>0</v>
      </c>
      <c r="H21" s="23"/>
      <c r="I21" s="23"/>
      <c r="J21" s="23"/>
      <c r="K21" s="93">
        <f t="shared" si="1"/>
        <v>0</v>
      </c>
      <c r="L21" s="23"/>
      <c r="M21" s="23"/>
      <c r="N21" s="23"/>
      <c r="O21" s="93">
        <f t="shared" si="2"/>
        <v>0</v>
      </c>
      <c r="P21" s="23"/>
      <c r="Q21" s="23"/>
      <c r="R21" s="23"/>
      <c r="S21" s="102">
        <f t="shared" si="3"/>
        <v>0</v>
      </c>
      <c r="T21" s="109">
        <f t="shared" si="6"/>
        <v>0</v>
      </c>
    </row>
    <row r="22" spans="1:20" s="124" customFormat="1" x14ac:dyDescent="0.25">
      <c r="A22" s="182" t="s">
        <v>8</v>
      </c>
      <c r="B22" s="21"/>
      <c r="C22" s="24">
        <f>Approved_Budget!D20</f>
        <v>0</v>
      </c>
      <c r="D22" s="23"/>
      <c r="E22" s="23"/>
      <c r="F22" s="23"/>
      <c r="G22" s="94">
        <f t="shared" si="5"/>
        <v>0</v>
      </c>
      <c r="H22" s="23"/>
      <c r="I22" s="23"/>
      <c r="J22" s="23"/>
      <c r="K22" s="93">
        <f t="shared" si="1"/>
        <v>0</v>
      </c>
      <c r="L22" s="23"/>
      <c r="M22" s="23"/>
      <c r="N22" s="23"/>
      <c r="O22" s="93">
        <f t="shared" si="2"/>
        <v>0</v>
      </c>
      <c r="P22" s="23"/>
      <c r="Q22" s="23"/>
      <c r="R22" s="23"/>
      <c r="S22" s="102">
        <f t="shared" si="3"/>
        <v>0</v>
      </c>
      <c r="T22" s="109">
        <f t="shared" si="6"/>
        <v>0</v>
      </c>
    </row>
    <row r="23" spans="1:20" s="124" customFormat="1" x14ac:dyDescent="0.25">
      <c r="A23" s="182" t="s">
        <v>9</v>
      </c>
      <c r="B23" s="21"/>
      <c r="C23" s="24">
        <f>Approved_Budget!D21</f>
        <v>0</v>
      </c>
      <c r="D23" s="23"/>
      <c r="E23" s="23"/>
      <c r="F23" s="23"/>
      <c r="G23" s="94">
        <f t="shared" si="5"/>
        <v>0</v>
      </c>
      <c r="H23" s="23"/>
      <c r="I23" s="23"/>
      <c r="J23" s="23"/>
      <c r="K23" s="93">
        <f t="shared" si="1"/>
        <v>0</v>
      </c>
      <c r="L23" s="23"/>
      <c r="M23" s="23"/>
      <c r="N23" s="23"/>
      <c r="O23" s="93">
        <f t="shared" si="2"/>
        <v>0</v>
      </c>
      <c r="P23" s="23"/>
      <c r="Q23" s="23"/>
      <c r="R23" s="23"/>
      <c r="S23" s="102">
        <f t="shared" si="3"/>
        <v>0</v>
      </c>
      <c r="T23" s="109">
        <f t="shared" si="6"/>
        <v>0</v>
      </c>
    </row>
    <row r="24" spans="1:20" s="124" customFormat="1" x14ac:dyDescent="0.25">
      <c r="A24" s="182" t="s">
        <v>10</v>
      </c>
      <c r="B24" s="21"/>
      <c r="C24" s="24">
        <f>Approved_Budget!D22</f>
        <v>0</v>
      </c>
      <c r="D24" s="23"/>
      <c r="E24" s="23"/>
      <c r="F24" s="23"/>
      <c r="G24" s="94">
        <f t="shared" si="5"/>
        <v>0</v>
      </c>
      <c r="H24" s="23"/>
      <c r="I24" s="23"/>
      <c r="J24" s="23"/>
      <c r="K24" s="93">
        <f t="shared" si="1"/>
        <v>0</v>
      </c>
      <c r="L24" s="23"/>
      <c r="M24" s="23"/>
      <c r="N24" s="23"/>
      <c r="O24" s="93">
        <f t="shared" si="2"/>
        <v>0</v>
      </c>
      <c r="P24" s="23"/>
      <c r="Q24" s="23"/>
      <c r="R24" s="23"/>
      <c r="S24" s="102">
        <f t="shared" si="3"/>
        <v>0</v>
      </c>
      <c r="T24" s="109">
        <f t="shared" si="6"/>
        <v>0</v>
      </c>
    </row>
    <row r="25" spans="1:20" x14ac:dyDescent="0.2">
      <c r="A25" s="182" t="s">
        <v>11</v>
      </c>
      <c r="B25" s="22"/>
      <c r="C25" s="24">
        <f>Approved_Budget!D23</f>
        <v>0</v>
      </c>
      <c r="D25" s="23"/>
      <c r="E25" s="23"/>
      <c r="F25" s="23"/>
      <c r="G25" s="94">
        <f t="shared" si="5"/>
        <v>0</v>
      </c>
      <c r="H25" s="23"/>
      <c r="I25" s="23"/>
      <c r="J25" s="23"/>
      <c r="K25" s="93">
        <f t="shared" si="1"/>
        <v>0</v>
      </c>
      <c r="L25" s="23"/>
      <c r="M25" s="23"/>
      <c r="N25" s="23"/>
      <c r="O25" s="93">
        <f t="shared" si="2"/>
        <v>0</v>
      </c>
      <c r="P25" s="23"/>
      <c r="Q25" s="23"/>
      <c r="R25" s="23"/>
      <c r="S25" s="102">
        <f t="shared" si="3"/>
        <v>0</v>
      </c>
      <c r="T25" s="109">
        <f t="shared" si="6"/>
        <v>0</v>
      </c>
    </row>
    <row r="26" spans="1:20" x14ac:dyDescent="0.2">
      <c r="A26" s="182" t="s">
        <v>12</v>
      </c>
      <c r="B26" s="22"/>
      <c r="C26" s="24">
        <f>Approved_Budget!D24</f>
        <v>0</v>
      </c>
      <c r="D26" s="23"/>
      <c r="E26" s="23"/>
      <c r="F26" s="23"/>
      <c r="G26" s="94">
        <f t="shared" si="5"/>
        <v>0</v>
      </c>
      <c r="H26" s="23"/>
      <c r="I26" s="23"/>
      <c r="J26" s="23"/>
      <c r="K26" s="93">
        <f t="shared" si="1"/>
        <v>0</v>
      </c>
      <c r="L26" s="23"/>
      <c r="M26" s="23"/>
      <c r="N26" s="23"/>
      <c r="O26" s="93">
        <f t="shared" si="2"/>
        <v>0</v>
      </c>
      <c r="P26" s="23"/>
      <c r="Q26" s="23"/>
      <c r="R26" s="23"/>
      <c r="S26" s="102">
        <f t="shared" si="3"/>
        <v>0</v>
      </c>
      <c r="T26" s="109">
        <f t="shared" si="6"/>
        <v>0</v>
      </c>
    </row>
    <row r="27" spans="1:20" x14ac:dyDescent="0.2">
      <c r="A27" s="182" t="s">
        <v>13</v>
      </c>
      <c r="B27" s="22"/>
      <c r="C27" s="24">
        <f>Approved_Budget!D25</f>
        <v>0</v>
      </c>
      <c r="D27" s="23"/>
      <c r="E27" s="23"/>
      <c r="F27" s="23"/>
      <c r="G27" s="94">
        <f t="shared" si="5"/>
        <v>0</v>
      </c>
      <c r="H27" s="23"/>
      <c r="I27" s="23"/>
      <c r="J27" s="23"/>
      <c r="K27" s="93">
        <f t="shared" si="1"/>
        <v>0</v>
      </c>
      <c r="L27" s="23"/>
      <c r="M27" s="23"/>
      <c r="N27" s="23"/>
      <c r="O27" s="93">
        <f t="shared" si="2"/>
        <v>0</v>
      </c>
      <c r="P27" s="23"/>
      <c r="Q27" s="23"/>
      <c r="R27" s="23"/>
      <c r="S27" s="102">
        <f t="shared" si="3"/>
        <v>0</v>
      </c>
      <c r="T27" s="109">
        <f t="shared" si="6"/>
        <v>0</v>
      </c>
    </row>
    <row r="28" spans="1:20" x14ac:dyDescent="0.2">
      <c r="A28" s="182" t="s">
        <v>14</v>
      </c>
      <c r="B28" s="22"/>
      <c r="C28" s="24">
        <f>Approved_Budget!D26</f>
        <v>0</v>
      </c>
      <c r="D28" s="23"/>
      <c r="E28" s="23"/>
      <c r="F28" s="23"/>
      <c r="G28" s="95">
        <f t="shared" si="5"/>
        <v>0</v>
      </c>
      <c r="H28" s="23"/>
      <c r="I28" s="23"/>
      <c r="J28" s="23"/>
      <c r="K28" s="93">
        <f t="shared" si="1"/>
        <v>0</v>
      </c>
      <c r="L28" s="23"/>
      <c r="M28" s="23"/>
      <c r="N28" s="23"/>
      <c r="O28" s="93">
        <f t="shared" si="2"/>
        <v>0</v>
      </c>
      <c r="P28" s="23"/>
      <c r="Q28" s="23"/>
      <c r="R28" s="23"/>
      <c r="S28" s="102">
        <f t="shared" si="3"/>
        <v>0</v>
      </c>
      <c r="T28" s="109">
        <f t="shared" si="6"/>
        <v>0</v>
      </c>
    </row>
    <row r="29" spans="1:20" s="125" customFormat="1" ht="15.75" x14ac:dyDescent="0.25">
      <c r="A29" s="360" t="s">
        <v>98</v>
      </c>
      <c r="B29" s="361"/>
      <c r="C29" s="96">
        <f>Approved_Budget!D27</f>
        <v>0</v>
      </c>
      <c r="D29" s="96">
        <f>SUM(D12:D16,D18:D28)</f>
        <v>0</v>
      </c>
      <c r="E29" s="96">
        <f t="shared" ref="E29:S29" si="7">SUM(E12:E16,E18:E28)</f>
        <v>0</v>
      </c>
      <c r="F29" s="97">
        <f t="shared" si="7"/>
        <v>0</v>
      </c>
      <c r="G29" s="98">
        <f t="shared" si="7"/>
        <v>0</v>
      </c>
      <c r="H29" s="99">
        <f t="shared" si="7"/>
        <v>0</v>
      </c>
      <c r="I29" s="96">
        <f t="shared" si="7"/>
        <v>0</v>
      </c>
      <c r="J29" s="96">
        <f t="shared" si="7"/>
        <v>0</v>
      </c>
      <c r="K29" s="96">
        <f t="shared" si="7"/>
        <v>0</v>
      </c>
      <c r="L29" s="96">
        <f t="shared" si="7"/>
        <v>0</v>
      </c>
      <c r="M29" s="96">
        <f t="shared" si="7"/>
        <v>0</v>
      </c>
      <c r="N29" s="96">
        <f t="shared" si="7"/>
        <v>0</v>
      </c>
      <c r="O29" s="96">
        <f t="shared" si="7"/>
        <v>0</v>
      </c>
      <c r="P29" s="96">
        <f t="shared" si="7"/>
        <v>0</v>
      </c>
      <c r="Q29" s="96">
        <f t="shared" si="7"/>
        <v>0</v>
      </c>
      <c r="R29" s="96">
        <f t="shared" si="7"/>
        <v>0</v>
      </c>
      <c r="S29" s="97">
        <f t="shared" si="7"/>
        <v>0</v>
      </c>
      <c r="T29" s="111">
        <f>SUM(T12:T16,T18:T28)</f>
        <v>0</v>
      </c>
    </row>
    <row r="30" spans="1:20" ht="17.25" customHeight="1" x14ac:dyDescent="0.2">
      <c r="A30" s="366" t="s">
        <v>108</v>
      </c>
      <c r="B30" s="367"/>
      <c r="C30" s="367"/>
      <c r="D30" s="89"/>
      <c r="E30" s="90"/>
      <c r="F30" s="90"/>
      <c r="G30" s="90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112"/>
    </row>
    <row r="31" spans="1:20" s="126" customFormat="1" ht="18" customHeight="1" x14ac:dyDescent="0.25">
      <c r="A31" s="353" t="s">
        <v>105</v>
      </c>
      <c r="B31" s="354"/>
      <c r="C31" s="354"/>
      <c r="D31" s="355"/>
      <c r="E31" s="355"/>
      <c r="F31" s="355"/>
      <c r="G31" s="355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113"/>
    </row>
    <row r="32" spans="1:20" x14ac:dyDescent="0.2">
      <c r="A32" s="371" t="str">
        <f>Approved_Budget!A30</f>
        <v xml:space="preserve">1) </v>
      </c>
      <c r="B32" s="372"/>
      <c r="C32" s="53">
        <f>Approved_Budget!D30</f>
        <v>0</v>
      </c>
      <c r="D32" s="28"/>
      <c r="E32" s="28"/>
      <c r="F32" s="29"/>
      <c r="G32" s="92">
        <f t="shared" ref="G32:G33" si="8">SUM(D32:F32)</f>
        <v>0</v>
      </c>
      <c r="H32" s="28"/>
      <c r="I32" s="28"/>
      <c r="J32" s="28"/>
      <c r="K32" s="101">
        <f t="shared" si="1"/>
        <v>0</v>
      </c>
      <c r="L32" s="28"/>
      <c r="M32" s="28"/>
      <c r="N32" s="28"/>
      <c r="O32" s="92">
        <f t="shared" ref="O32:O33" si="9">SUM(L32:N32)</f>
        <v>0</v>
      </c>
      <c r="P32" s="28"/>
      <c r="Q32" s="28"/>
      <c r="R32" s="28"/>
      <c r="S32" s="101">
        <f t="shared" si="3"/>
        <v>0</v>
      </c>
      <c r="T32" s="108">
        <f t="shared" ref="T32:T33" si="10">SUM(G32+K32+O32+S32)</f>
        <v>0</v>
      </c>
    </row>
    <row r="33" spans="1:20" x14ac:dyDescent="0.2">
      <c r="A33" s="327" t="str">
        <f>Approved_Budget!A31</f>
        <v xml:space="preserve">2) </v>
      </c>
      <c r="B33" s="328"/>
      <c r="C33" s="88">
        <f>Approved_Budget!D31</f>
        <v>0</v>
      </c>
      <c r="D33" s="26"/>
      <c r="E33" s="26"/>
      <c r="F33" s="27"/>
      <c r="G33" s="100">
        <f t="shared" si="8"/>
        <v>0</v>
      </c>
      <c r="H33" s="23"/>
      <c r="I33" s="23"/>
      <c r="J33" s="23"/>
      <c r="K33" s="102">
        <f t="shared" si="1"/>
        <v>0</v>
      </c>
      <c r="L33" s="23"/>
      <c r="M33" s="23"/>
      <c r="N33" s="23"/>
      <c r="O33" s="93">
        <f t="shared" si="9"/>
        <v>0</v>
      </c>
      <c r="P33" s="23"/>
      <c r="Q33" s="23"/>
      <c r="R33" s="23"/>
      <c r="S33" s="102">
        <f t="shared" si="3"/>
        <v>0</v>
      </c>
      <c r="T33" s="109">
        <f t="shared" si="10"/>
        <v>0</v>
      </c>
    </row>
    <row r="34" spans="1:20" ht="18" customHeight="1" x14ac:dyDescent="0.2">
      <c r="A34" s="356" t="s">
        <v>106</v>
      </c>
      <c r="B34" s="357"/>
      <c r="C34" s="357"/>
      <c r="D34" s="358"/>
      <c r="E34" s="358"/>
      <c r="F34" s="358"/>
      <c r="G34" s="358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14"/>
    </row>
    <row r="35" spans="1:20" x14ac:dyDescent="0.2">
      <c r="A35" s="362" t="str">
        <f>Approved_Budget!A33</f>
        <v xml:space="preserve">1) </v>
      </c>
      <c r="B35" s="363"/>
      <c r="C35" s="53">
        <f>Approved_Budget!D33</f>
        <v>0</v>
      </c>
      <c r="D35" s="28"/>
      <c r="E35" s="28"/>
      <c r="F35" s="29"/>
      <c r="G35" s="92">
        <f t="shared" ref="G35:G36" si="11">SUM(D35:F35)</f>
        <v>0</v>
      </c>
      <c r="H35" s="23"/>
      <c r="I35" s="23"/>
      <c r="J35" s="23"/>
      <c r="K35" s="102">
        <f t="shared" si="1"/>
        <v>0</v>
      </c>
      <c r="L35" s="23"/>
      <c r="M35" s="23"/>
      <c r="N35" s="23"/>
      <c r="O35" s="93">
        <f t="shared" ref="O35:O36" si="12">SUM(L35:N35)</f>
        <v>0</v>
      </c>
      <c r="P35" s="23"/>
      <c r="Q35" s="23"/>
      <c r="R35" s="23"/>
      <c r="S35" s="102">
        <f t="shared" si="3"/>
        <v>0</v>
      </c>
      <c r="T35" s="109">
        <f t="shared" ref="T35:T36" si="13">SUM(G35+K35+O35+S35)</f>
        <v>0</v>
      </c>
    </row>
    <row r="36" spans="1:20" x14ac:dyDescent="0.2">
      <c r="A36" s="364" t="str">
        <f>Approved_Budget!A34</f>
        <v xml:space="preserve">2) </v>
      </c>
      <c r="B36" s="365"/>
      <c r="C36" s="88">
        <f>Approved_Budget!D34</f>
        <v>0</v>
      </c>
      <c r="D36" s="26"/>
      <c r="E36" s="26"/>
      <c r="F36" s="27"/>
      <c r="G36" s="100">
        <f t="shared" si="11"/>
        <v>0</v>
      </c>
      <c r="H36" s="23"/>
      <c r="I36" s="23"/>
      <c r="J36" s="23"/>
      <c r="K36" s="102">
        <f t="shared" si="1"/>
        <v>0</v>
      </c>
      <c r="L36" s="23"/>
      <c r="M36" s="23"/>
      <c r="N36" s="23"/>
      <c r="O36" s="93">
        <f t="shared" si="12"/>
        <v>0</v>
      </c>
      <c r="P36" s="23"/>
      <c r="Q36" s="23"/>
      <c r="R36" s="23"/>
      <c r="S36" s="102">
        <f t="shared" si="3"/>
        <v>0</v>
      </c>
      <c r="T36" s="109">
        <f t="shared" si="13"/>
        <v>0</v>
      </c>
    </row>
    <row r="37" spans="1:20" ht="18" customHeight="1" x14ac:dyDescent="0.25">
      <c r="A37" s="356" t="s">
        <v>107</v>
      </c>
      <c r="B37" s="359"/>
      <c r="C37" s="359"/>
      <c r="D37" s="354"/>
      <c r="E37" s="354"/>
      <c r="F37" s="354"/>
      <c r="G37" s="354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14"/>
    </row>
    <row r="38" spans="1:20" x14ac:dyDescent="0.2">
      <c r="A38" s="362" t="str">
        <f>Approved_Budget!A36</f>
        <v xml:space="preserve">1) </v>
      </c>
      <c r="B38" s="363"/>
      <c r="C38" s="53">
        <f>Approved_Budget!D36</f>
        <v>0</v>
      </c>
      <c r="D38" s="28"/>
      <c r="E38" s="28"/>
      <c r="F38" s="29"/>
      <c r="G38" s="92">
        <f t="shared" ref="G38:G39" si="14">SUM(D38:F38)</f>
        <v>0</v>
      </c>
      <c r="H38" s="23"/>
      <c r="I38" s="23"/>
      <c r="J38" s="25"/>
      <c r="K38" s="93">
        <f t="shared" si="1"/>
        <v>0</v>
      </c>
      <c r="L38" s="23"/>
      <c r="M38" s="23"/>
      <c r="N38" s="23"/>
      <c r="O38" s="93">
        <f t="shared" ref="O38:O39" si="15">SUM(L38:N38)</f>
        <v>0</v>
      </c>
      <c r="P38" s="23"/>
      <c r="Q38" s="23"/>
      <c r="R38" s="23"/>
      <c r="S38" s="102">
        <f t="shared" si="3"/>
        <v>0</v>
      </c>
      <c r="T38" s="109">
        <f t="shared" ref="T38:T39" si="16">SUM(G38+K38+O38+S38)</f>
        <v>0</v>
      </c>
    </row>
    <row r="39" spans="1:20" x14ac:dyDescent="0.2">
      <c r="A39" s="373" t="str">
        <f>Approved_Budget!A37</f>
        <v xml:space="preserve">2) </v>
      </c>
      <c r="B39" s="374"/>
      <c r="C39" s="24">
        <f>Approved_Budget!D37</f>
        <v>0</v>
      </c>
      <c r="D39" s="26"/>
      <c r="E39" s="26"/>
      <c r="F39" s="27"/>
      <c r="G39" s="100">
        <f t="shared" si="14"/>
        <v>0</v>
      </c>
      <c r="H39" s="26"/>
      <c r="I39" s="26"/>
      <c r="J39" s="27"/>
      <c r="K39" s="93">
        <f t="shared" si="1"/>
        <v>0</v>
      </c>
      <c r="L39" s="23"/>
      <c r="M39" s="23"/>
      <c r="N39" s="23"/>
      <c r="O39" s="93">
        <f t="shared" si="15"/>
        <v>0</v>
      </c>
      <c r="P39" s="23"/>
      <c r="Q39" s="23"/>
      <c r="R39" s="23"/>
      <c r="S39" s="102">
        <f t="shared" si="3"/>
        <v>0</v>
      </c>
      <c r="T39" s="109">
        <f t="shared" si="16"/>
        <v>0</v>
      </c>
    </row>
    <row r="40" spans="1:20" s="124" customFormat="1" ht="15.75" thickBot="1" x14ac:dyDescent="0.3">
      <c r="A40" s="312" t="s">
        <v>99</v>
      </c>
      <c r="B40" s="313"/>
      <c r="C40" s="96">
        <f>Approved_Budget!D38</f>
        <v>0</v>
      </c>
      <c r="D40" s="96">
        <f>SUM(D32:D33,D35:D36,D38:D39)</f>
        <v>0</v>
      </c>
      <c r="E40" s="96">
        <f t="shared" ref="E40:F40" si="17">SUM(E32:E33,E35:E36,E38:E39)</f>
        <v>0</v>
      </c>
      <c r="F40" s="96">
        <f t="shared" si="17"/>
        <v>0</v>
      </c>
      <c r="G40" s="96">
        <f>SUM(G32:G33,G35:G36,G38:G39)</f>
        <v>0</v>
      </c>
      <c r="H40" s="96">
        <f t="shared" ref="H40:T40" si="18">SUM(H30:H39)</f>
        <v>0</v>
      </c>
      <c r="I40" s="96">
        <f t="shared" si="18"/>
        <v>0</v>
      </c>
      <c r="J40" s="97">
        <f t="shared" si="18"/>
        <v>0</v>
      </c>
      <c r="K40" s="96">
        <f t="shared" si="18"/>
        <v>0</v>
      </c>
      <c r="L40" s="96">
        <f t="shared" si="18"/>
        <v>0</v>
      </c>
      <c r="M40" s="96">
        <f t="shared" si="18"/>
        <v>0</v>
      </c>
      <c r="N40" s="96">
        <f t="shared" si="18"/>
        <v>0</v>
      </c>
      <c r="O40" s="96">
        <f t="shared" si="18"/>
        <v>0</v>
      </c>
      <c r="P40" s="96">
        <f t="shared" si="18"/>
        <v>0</v>
      </c>
      <c r="Q40" s="96">
        <f t="shared" si="18"/>
        <v>0</v>
      </c>
      <c r="R40" s="96">
        <f t="shared" si="18"/>
        <v>0</v>
      </c>
      <c r="S40" s="97">
        <f t="shared" si="18"/>
        <v>0</v>
      </c>
      <c r="T40" s="111">
        <f t="shared" si="18"/>
        <v>0</v>
      </c>
    </row>
    <row r="41" spans="1:20" s="127" customFormat="1" ht="19.5" thickBot="1" x14ac:dyDescent="0.3">
      <c r="A41" s="325" t="s">
        <v>15</v>
      </c>
      <c r="B41" s="326"/>
      <c r="C41" s="20">
        <f>Approved_Budget!D39</f>
        <v>0</v>
      </c>
      <c r="D41" s="33">
        <f>SUM(D29,D40)</f>
        <v>0</v>
      </c>
      <c r="E41" s="34">
        <f t="shared" ref="E41:S41" si="19">SUM(E29,E40)</f>
        <v>0</v>
      </c>
      <c r="F41" s="35">
        <f t="shared" si="19"/>
        <v>0</v>
      </c>
      <c r="G41" s="20">
        <f t="shared" si="19"/>
        <v>0</v>
      </c>
      <c r="H41" s="36">
        <f t="shared" si="19"/>
        <v>0</v>
      </c>
      <c r="I41" s="37">
        <f t="shared" si="19"/>
        <v>0</v>
      </c>
      <c r="J41" s="38">
        <f t="shared" si="19"/>
        <v>0</v>
      </c>
      <c r="K41" s="20">
        <f t="shared" si="19"/>
        <v>0</v>
      </c>
      <c r="L41" s="36">
        <f t="shared" si="19"/>
        <v>0</v>
      </c>
      <c r="M41" s="37">
        <f t="shared" si="19"/>
        <v>0</v>
      </c>
      <c r="N41" s="38">
        <f t="shared" si="19"/>
        <v>0</v>
      </c>
      <c r="O41" s="20">
        <f t="shared" si="19"/>
        <v>0</v>
      </c>
      <c r="P41" s="36">
        <f t="shared" si="19"/>
        <v>0</v>
      </c>
      <c r="Q41" s="37">
        <f t="shared" si="19"/>
        <v>0</v>
      </c>
      <c r="R41" s="34">
        <f t="shared" si="19"/>
        <v>0</v>
      </c>
      <c r="S41" s="103">
        <f t="shared" si="19"/>
        <v>0</v>
      </c>
      <c r="T41" s="115">
        <f>SUM(T29,T40)</f>
        <v>0</v>
      </c>
    </row>
    <row r="42" spans="1:20" s="128" customFormat="1" ht="19.5" thickBot="1" x14ac:dyDescent="0.3">
      <c r="A42" s="186"/>
      <c r="B42" s="187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266" t="s">
        <v>109</v>
      </c>
      <c r="S42" s="267"/>
      <c r="T42" s="116">
        <f>SUM(C7-T41)</f>
        <v>0</v>
      </c>
    </row>
    <row r="43" spans="1:20" s="128" customFormat="1" ht="19.5" thickBot="1" x14ac:dyDescent="0.3">
      <c r="A43" s="186"/>
      <c r="B43" s="187"/>
      <c r="C43" s="188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</row>
    <row r="44" spans="1:20" ht="15.75" x14ac:dyDescent="0.25">
      <c r="A44" s="191"/>
      <c r="B44" s="41"/>
      <c r="C44" s="42"/>
      <c r="D44" s="43"/>
      <c r="E44" s="192"/>
      <c r="F44" s="368" t="s">
        <v>35</v>
      </c>
      <c r="G44" s="369"/>
      <c r="H44" s="369"/>
      <c r="I44" s="369"/>
      <c r="J44" s="369"/>
      <c r="K44" s="369"/>
      <c r="L44" s="370"/>
      <c r="M44" s="193"/>
      <c r="N44" s="275" t="s">
        <v>100</v>
      </c>
      <c r="O44" s="276"/>
      <c r="P44" s="276"/>
      <c r="Q44" s="276"/>
      <c r="R44" s="276"/>
      <c r="S44" s="276"/>
      <c r="T44" s="277"/>
    </row>
    <row r="45" spans="1:20" ht="15.75" customHeight="1" x14ac:dyDescent="0.25">
      <c r="A45" s="278"/>
      <c r="B45" s="279"/>
      <c r="C45" s="279"/>
      <c r="D45" s="280"/>
      <c r="E45" s="193"/>
      <c r="F45" s="318" t="s">
        <v>36</v>
      </c>
      <c r="G45" s="292"/>
      <c r="H45" s="292"/>
      <c r="I45" s="292"/>
      <c r="J45" s="292"/>
      <c r="K45" s="292"/>
      <c r="L45" s="293"/>
      <c r="M45" s="194"/>
      <c r="N45" s="284"/>
      <c r="O45" s="285"/>
      <c r="P45" s="285"/>
      <c r="Q45" s="285"/>
      <c r="R45" s="285"/>
      <c r="S45" s="285"/>
      <c r="T45" s="286"/>
    </row>
    <row r="46" spans="1:20" ht="15.75" customHeight="1" x14ac:dyDescent="0.25">
      <c r="A46" s="278" t="s">
        <v>97</v>
      </c>
      <c r="B46" s="279"/>
      <c r="C46" s="279"/>
      <c r="D46" s="280"/>
      <c r="E46" s="194"/>
      <c r="F46" s="308" t="s">
        <v>37</v>
      </c>
      <c r="G46" s="309"/>
      <c r="H46" s="309"/>
      <c r="I46" s="309"/>
      <c r="J46" s="309"/>
      <c r="K46" s="309"/>
      <c r="L46" s="310"/>
      <c r="M46" s="195"/>
      <c r="N46" s="287"/>
      <c r="O46" s="285"/>
      <c r="P46" s="285"/>
      <c r="Q46" s="285"/>
      <c r="R46" s="285"/>
      <c r="S46" s="285"/>
      <c r="T46" s="286"/>
    </row>
    <row r="47" spans="1:20" ht="15.75" customHeight="1" x14ac:dyDescent="0.25">
      <c r="A47" s="196"/>
      <c r="B47" s="197"/>
      <c r="C47" s="198"/>
      <c r="D47" s="44"/>
      <c r="E47" s="194"/>
      <c r="F47" s="311"/>
      <c r="G47" s="309"/>
      <c r="H47" s="309"/>
      <c r="I47" s="309"/>
      <c r="J47" s="309"/>
      <c r="K47" s="309"/>
      <c r="L47" s="310"/>
      <c r="M47" s="199"/>
      <c r="N47" s="287"/>
      <c r="O47" s="285"/>
      <c r="P47" s="285"/>
      <c r="Q47" s="285"/>
      <c r="R47" s="285"/>
      <c r="S47" s="285"/>
      <c r="T47" s="286"/>
    </row>
    <row r="48" spans="1:20" ht="15.75" customHeight="1" x14ac:dyDescent="0.2">
      <c r="A48" s="196"/>
      <c r="B48" s="197"/>
      <c r="C48" s="198"/>
      <c r="D48" s="44"/>
      <c r="E48" s="194"/>
      <c r="F48" s="291" t="s">
        <v>38</v>
      </c>
      <c r="G48" s="292"/>
      <c r="H48" s="292"/>
      <c r="I48" s="292"/>
      <c r="J48" s="292"/>
      <c r="K48" s="292"/>
      <c r="L48" s="293"/>
      <c r="M48" s="200"/>
      <c r="N48" s="287"/>
      <c r="O48" s="285"/>
      <c r="P48" s="285"/>
      <c r="Q48" s="285"/>
      <c r="R48" s="285"/>
      <c r="S48" s="285"/>
      <c r="T48" s="286"/>
    </row>
    <row r="49" spans="1:20" ht="15.75" x14ac:dyDescent="0.2">
      <c r="A49" s="196"/>
      <c r="B49" s="197"/>
      <c r="C49" s="198"/>
      <c r="D49" s="44"/>
      <c r="E49" s="201"/>
      <c r="F49" s="39"/>
      <c r="G49" s="202"/>
      <c r="H49" s="202"/>
      <c r="I49" s="202"/>
      <c r="J49" s="202"/>
      <c r="K49" s="202"/>
      <c r="L49" s="40"/>
      <c r="M49" s="201"/>
      <c r="N49" s="287"/>
      <c r="O49" s="285"/>
      <c r="P49" s="285"/>
      <c r="Q49" s="285"/>
      <c r="R49" s="285"/>
      <c r="S49" s="285"/>
      <c r="T49" s="286"/>
    </row>
    <row r="50" spans="1:20" ht="15.75" customHeight="1" x14ac:dyDescent="0.25">
      <c r="A50" s="314" t="s">
        <v>58</v>
      </c>
      <c r="B50" s="315"/>
      <c r="C50" s="315"/>
      <c r="D50" s="316"/>
      <c r="E50" s="203"/>
      <c r="F50" s="319" t="s">
        <v>39</v>
      </c>
      <c r="G50" s="320"/>
      <c r="H50" s="320"/>
      <c r="I50" s="320"/>
      <c r="J50" s="320"/>
      <c r="K50" s="320"/>
      <c r="L50" s="321"/>
      <c r="M50" s="203"/>
      <c r="N50" s="287"/>
      <c r="O50" s="285"/>
      <c r="P50" s="285"/>
      <c r="Q50" s="285"/>
      <c r="R50" s="285"/>
      <c r="S50" s="285"/>
      <c r="T50" s="286"/>
    </row>
    <row r="51" spans="1:20" ht="15.75" x14ac:dyDescent="0.25">
      <c r="A51" s="317"/>
      <c r="B51" s="315"/>
      <c r="C51" s="315"/>
      <c r="D51" s="316"/>
      <c r="E51" s="199"/>
      <c r="F51" s="291" t="s">
        <v>51</v>
      </c>
      <c r="G51" s="292"/>
      <c r="H51" s="292"/>
      <c r="I51" s="292"/>
      <c r="J51" s="292"/>
      <c r="K51" s="292"/>
      <c r="L51" s="293"/>
      <c r="M51" s="195"/>
      <c r="N51" s="287"/>
      <c r="O51" s="285"/>
      <c r="P51" s="285"/>
      <c r="Q51" s="285"/>
      <c r="R51" s="285"/>
      <c r="S51" s="285"/>
      <c r="T51" s="286"/>
    </row>
    <row r="52" spans="1:20" ht="15.75" customHeight="1" x14ac:dyDescent="0.2">
      <c r="A52" s="196"/>
      <c r="B52" s="197"/>
      <c r="C52" s="198"/>
      <c r="D52" s="44"/>
      <c r="E52" s="194"/>
      <c r="F52" s="291" t="s">
        <v>52</v>
      </c>
      <c r="G52" s="292"/>
      <c r="H52" s="292"/>
      <c r="I52" s="292"/>
      <c r="J52" s="292"/>
      <c r="K52" s="292"/>
      <c r="L52" s="293"/>
      <c r="M52" s="195"/>
      <c r="N52" s="287"/>
      <c r="O52" s="285"/>
      <c r="P52" s="285"/>
      <c r="Q52" s="285"/>
      <c r="R52" s="285"/>
      <c r="S52" s="285"/>
      <c r="T52" s="286"/>
    </row>
    <row r="53" spans="1:20" ht="15" customHeight="1" x14ac:dyDescent="0.2">
      <c r="A53" s="196"/>
      <c r="B53" s="197"/>
      <c r="C53" s="198"/>
      <c r="D53" s="44"/>
      <c r="E53" s="194"/>
      <c r="F53" s="308" t="s">
        <v>53</v>
      </c>
      <c r="G53" s="309"/>
      <c r="H53" s="309"/>
      <c r="I53" s="309"/>
      <c r="J53" s="309"/>
      <c r="K53" s="309"/>
      <c r="L53" s="310"/>
      <c r="M53" s="195"/>
      <c r="N53" s="287"/>
      <c r="O53" s="285"/>
      <c r="P53" s="285"/>
      <c r="Q53" s="285"/>
      <c r="R53" s="285"/>
      <c r="S53" s="285"/>
      <c r="T53" s="286"/>
    </row>
    <row r="54" spans="1:20" ht="15" customHeight="1" x14ac:dyDescent="0.25">
      <c r="A54" s="305"/>
      <c r="B54" s="306"/>
      <c r="C54" s="306"/>
      <c r="D54" s="307"/>
      <c r="E54" s="194"/>
      <c r="F54" s="311"/>
      <c r="G54" s="309"/>
      <c r="H54" s="309"/>
      <c r="I54" s="309"/>
      <c r="J54" s="309"/>
      <c r="K54" s="309"/>
      <c r="L54" s="310"/>
      <c r="M54" s="204"/>
      <c r="N54" s="287"/>
      <c r="O54" s="285"/>
      <c r="P54" s="285"/>
      <c r="Q54" s="285"/>
      <c r="R54" s="285"/>
      <c r="S54" s="285"/>
      <c r="T54" s="286"/>
    </row>
    <row r="55" spans="1:20" ht="15" customHeight="1" x14ac:dyDescent="0.25">
      <c r="A55" s="305" t="s">
        <v>56</v>
      </c>
      <c r="B55" s="306"/>
      <c r="C55" s="306"/>
      <c r="D55" s="307"/>
      <c r="E55" s="194"/>
      <c r="F55" s="291" t="s">
        <v>40</v>
      </c>
      <c r="G55" s="292"/>
      <c r="H55" s="292"/>
      <c r="I55" s="292"/>
      <c r="J55" s="292"/>
      <c r="K55" s="292"/>
      <c r="L55" s="293"/>
      <c r="M55" s="195"/>
      <c r="N55" s="287"/>
      <c r="O55" s="285"/>
      <c r="P55" s="285"/>
      <c r="Q55" s="285"/>
      <c r="R55" s="285"/>
      <c r="S55" s="285"/>
      <c r="T55" s="286"/>
    </row>
    <row r="56" spans="1:20" ht="15" customHeight="1" x14ac:dyDescent="0.2">
      <c r="A56" s="205"/>
      <c r="B56" s="206"/>
      <c r="C56" s="206"/>
      <c r="D56" s="45"/>
      <c r="E56" s="194"/>
      <c r="F56" s="291" t="s">
        <v>41</v>
      </c>
      <c r="G56" s="292"/>
      <c r="H56" s="292"/>
      <c r="I56" s="292"/>
      <c r="J56" s="292"/>
      <c r="K56" s="292"/>
      <c r="L56" s="293"/>
      <c r="M56" s="195"/>
      <c r="N56" s="287"/>
      <c r="O56" s="285"/>
      <c r="P56" s="285"/>
      <c r="Q56" s="285"/>
      <c r="R56" s="285"/>
      <c r="S56" s="285"/>
      <c r="T56" s="286"/>
    </row>
    <row r="57" spans="1:20" ht="15" customHeight="1" thickBot="1" x14ac:dyDescent="0.25">
      <c r="A57" s="207"/>
      <c r="B57" s="46"/>
      <c r="C57" s="46"/>
      <c r="D57" s="47"/>
      <c r="E57" s="194"/>
      <c r="F57" s="281" t="s">
        <v>54</v>
      </c>
      <c r="G57" s="282"/>
      <c r="H57" s="282"/>
      <c r="I57" s="282"/>
      <c r="J57" s="282"/>
      <c r="K57" s="282"/>
      <c r="L57" s="283"/>
      <c r="M57" s="195"/>
      <c r="N57" s="288"/>
      <c r="O57" s="289"/>
      <c r="P57" s="289"/>
      <c r="Q57" s="289"/>
      <c r="R57" s="289"/>
      <c r="S57" s="289"/>
      <c r="T57" s="290"/>
    </row>
    <row r="58" spans="1:20" ht="38.25" customHeight="1" thickBot="1" x14ac:dyDescent="0.25">
      <c r="A58" s="263" t="s">
        <v>55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5"/>
    </row>
    <row r="59" spans="1:20" ht="15.75" x14ac:dyDescent="0.25">
      <c r="A59" s="273" t="s">
        <v>111</v>
      </c>
      <c r="B59" s="274"/>
      <c r="C59" s="274"/>
      <c r="D59" s="274"/>
      <c r="E59" s="274"/>
      <c r="F59" s="270"/>
      <c r="G59" s="271"/>
      <c r="H59" s="272"/>
      <c r="I59" s="208"/>
      <c r="J59" s="303" t="s">
        <v>113</v>
      </c>
      <c r="K59" s="304"/>
      <c r="L59" s="304"/>
      <c r="M59" s="304"/>
      <c r="N59" s="304"/>
      <c r="O59" s="304"/>
      <c r="P59" s="304"/>
      <c r="Q59" s="304"/>
      <c r="R59" s="66"/>
      <c r="S59" s="67"/>
      <c r="T59" s="209"/>
    </row>
    <row r="60" spans="1:20" x14ac:dyDescent="0.2">
      <c r="A60" s="345"/>
      <c r="B60" s="346"/>
      <c r="C60" s="295"/>
      <c r="D60" s="295"/>
      <c r="E60" s="295"/>
      <c r="F60" s="347"/>
      <c r="G60" s="347"/>
      <c r="H60" s="348"/>
      <c r="I60" s="210"/>
      <c r="J60" s="294"/>
      <c r="K60" s="295"/>
      <c r="L60" s="295"/>
      <c r="M60" s="295"/>
      <c r="N60" s="295"/>
      <c r="O60" s="295"/>
      <c r="P60" s="295"/>
      <c r="Q60" s="295"/>
      <c r="R60" s="295"/>
      <c r="S60" s="295"/>
      <c r="T60" s="296"/>
    </row>
    <row r="61" spans="1:20" x14ac:dyDescent="0.2">
      <c r="A61" s="345"/>
      <c r="B61" s="346"/>
      <c r="C61" s="295"/>
      <c r="D61" s="295"/>
      <c r="E61" s="295"/>
      <c r="F61" s="347"/>
      <c r="G61" s="347"/>
      <c r="H61" s="348"/>
      <c r="I61" s="210"/>
      <c r="J61" s="297"/>
      <c r="K61" s="295"/>
      <c r="L61" s="295"/>
      <c r="M61" s="295"/>
      <c r="N61" s="295"/>
      <c r="O61" s="295"/>
      <c r="P61" s="295"/>
      <c r="Q61" s="295"/>
      <c r="R61" s="295"/>
      <c r="S61" s="295"/>
      <c r="T61" s="296"/>
    </row>
    <row r="62" spans="1:20" x14ac:dyDescent="0.2">
      <c r="A62" s="345"/>
      <c r="B62" s="346"/>
      <c r="C62" s="295"/>
      <c r="D62" s="295"/>
      <c r="E62" s="295"/>
      <c r="F62" s="347"/>
      <c r="G62" s="347"/>
      <c r="H62" s="348"/>
      <c r="I62" s="210"/>
      <c r="J62" s="297"/>
      <c r="K62" s="295"/>
      <c r="L62" s="295"/>
      <c r="M62" s="295"/>
      <c r="N62" s="295"/>
      <c r="O62" s="295"/>
      <c r="P62" s="295"/>
      <c r="Q62" s="295"/>
      <c r="R62" s="295"/>
      <c r="S62" s="295"/>
      <c r="T62" s="296"/>
    </row>
    <row r="63" spans="1:20" x14ac:dyDescent="0.2">
      <c r="A63" s="345"/>
      <c r="B63" s="346"/>
      <c r="C63" s="295"/>
      <c r="D63" s="295"/>
      <c r="E63" s="295"/>
      <c r="F63" s="347"/>
      <c r="G63" s="347"/>
      <c r="H63" s="348"/>
      <c r="I63" s="210"/>
      <c r="J63" s="297"/>
      <c r="K63" s="295"/>
      <c r="L63" s="295"/>
      <c r="M63" s="295"/>
      <c r="N63" s="295"/>
      <c r="O63" s="295"/>
      <c r="P63" s="295"/>
      <c r="Q63" s="295"/>
      <c r="R63" s="295"/>
      <c r="S63" s="295"/>
      <c r="T63" s="296"/>
    </row>
    <row r="64" spans="1:20" x14ac:dyDescent="0.2">
      <c r="A64" s="349"/>
      <c r="B64" s="350"/>
      <c r="C64" s="299"/>
      <c r="D64" s="299"/>
      <c r="E64" s="299"/>
      <c r="F64" s="351"/>
      <c r="G64" s="351"/>
      <c r="H64" s="352"/>
      <c r="I64" s="210"/>
      <c r="J64" s="298"/>
      <c r="K64" s="299"/>
      <c r="L64" s="299"/>
      <c r="M64" s="299"/>
      <c r="N64" s="299"/>
      <c r="O64" s="299"/>
      <c r="P64" s="299"/>
      <c r="Q64" s="299"/>
      <c r="R64" s="299"/>
      <c r="S64" s="299"/>
      <c r="T64" s="300"/>
    </row>
    <row r="65" spans="1:20" ht="16.5" thickBot="1" x14ac:dyDescent="0.3">
      <c r="A65" s="268" t="s">
        <v>112</v>
      </c>
      <c r="B65" s="269"/>
      <c r="C65" s="212"/>
      <c r="D65" s="212"/>
      <c r="E65" s="213"/>
      <c r="F65" s="214" t="s">
        <v>42</v>
      </c>
      <c r="G65" s="215"/>
      <c r="H65" s="216"/>
      <c r="I65" s="217"/>
      <c r="J65" s="301" t="s">
        <v>112</v>
      </c>
      <c r="K65" s="302"/>
      <c r="L65" s="302"/>
      <c r="M65" s="302"/>
      <c r="N65" s="302"/>
      <c r="O65" s="302"/>
      <c r="P65" s="302"/>
      <c r="Q65" s="302"/>
      <c r="R65" s="211" t="s">
        <v>42</v>
      </c>
      <c r="S65" s="213"/>
      <c r="T65" s="218"/>
    </row>
  </sheetData>
  <sheetProtection algorithmName="SHA-512" hashValue="yYRZwwKszYcpU4TJEFN9h03jQ8ITRs5rymZxyZP0eUAK1X/JLJKsOu7/IRWL2Pih5zNQtD2pKquTrlZx9WDHHw==" saltValue="ZA32TWLMSKDehUetJ4ynpA==" spinCount="100000" sheet="1" objects="1" scenarios="1" selectLockedCells="1"/>
  <mergeCells count="63">
    <mergeCell ref="T9:T11"/>
    <mergeCell ref="S8:S10"/>
    <mergeCell ref="O8:O10"/>
    <mergeCell ref="A3:B3"/>
    <mergeCell ref="A4:B4"/>
    <mergeCell ref="A5:B5"/>
    <mergeCell ref="A6:B6"/>
    <mergeCell ref="A7:B7"/>
    <mergeCell ref="A60:H64"/>
    <mergeCell ref="A31:G31"/>
    <mergeCell ref="A34:G34"/>
    <mergeCell ref="A37:G37"/>
    <mergeCell ref="A15:B15"/>
    <mergeCell ref="A16:B16"/>
    <mergeCell ref="A29:B29"/>
    <mergeCell ref="A35:B35"/>
    <mergeCell ref="A36:B36"/>
    <mergeCell ref="A30:C30"/>
    <mergeCell ref="F56:L56"/>
    <mergeCell ref="F44:L44"/>
    <mergeCell ref="A32:B32"/>
    <mergeCell ref="F55:L55"/>
    <mergeCell ref="A38:B38"/>
    <mergeCell ref="A39:B39"/>
    <mergeCell ref="J1:Q1"/>
    <mergeCell ref="P8:R8"/>
    <mergeCell ref="A54:D54"/>
    <mergeCell ref="A41:B41"/>
    <mergeCell ref="A33:B33"/>
    <mergeCell ref="H8:J8"/>
    <mergeCell ref="L8:N8"/>
    <mergeCell ref="A11:B11"/>
    <mergeCell ref="A12:B12"/>
    <mergeCell ref="A13:B13"/>
    <mergeCell ref="A14:B14"/>
    <mergeCell ref="K8:K10"/>
    <mergeCell ref="G8:G10"/>
    <mergeCell ref="A1:C1"/>
    <mergeCell ref="C8:C9"/>
    <mergeCell ref="D8:F8"/>
    <mergeCell ref="A40:B40"/>
    <mergeCell ref="A50:D51"/>
    <mergeCell ref="F45:L45"/>
    <mergeCell ref="F46:L47"/>
    <mergeCell ref="F48:L48"/>
    <mergeCell ref="F50:L50"/>
    <mergeCell ref="A46:D46"/>
    <mergeCell ref="A58:T58"/>
    <mergeCell ref="R42:S42"/>
    <mergeCell ref="A65:B65"/>
    <mergeCell ref="F59:H59"/>
    <mergeCell ref="A59:E59"/>
    <mergeCell ref="N44:T44"/>
    <mergeCell ref="A45:D45"/>
    <mergeCell ref="F57:L57"/>
    <mergeCell ref="N45:T57"/>
    <mergeCell ref="F51:L51"/>
    <mergeCell ref="J60:T64"/>
    <mergeCell ref="J65:Q65"/>
    <mergeCell ref="J59:Q59"/>
    <mergeCell ref="A55:D55"/>
    <mergeCell ref="F52:L52"/>
    <mergeCell ref="F53:L54"/>
  </mergeCells>
  <conditionalFormatting sqref="C40">
    <cfRule type="cellIs" dxfId="19" priority="2" operator="greaterThan">
      <formula>8610</formula>
    </cfRule>
  </conditionalFormatting>
  <conditionalFormatting sqref="D12:D16 D18:D28 D32:D33 D35:D36 D38:D39">
    <cfRule type="expression" dxfId="18" priority="19">
      <formula>$D$9="Forecast"</formula>
    </cfRule>
  </conditionalFormatting>
  <conditionalFormatting sqref="D12:F16 D18:F28 D32:F33 D35:F36 D38:F39">
    <cfRule type="containsText" dxfId="17" priority="3" operator="containsText" text="Forecast">
      <formula>NOT(ISERROR(SEARCH("Forecast",D12)))</formula>
    </cfRule>
    <cfRule type="containsText" dxfId="16" priority="4" operator="containsText" text="Actual">
      <formula>NOT(ISERROR(SEARCH("Actual",D12)))</formula>
    </cfRule>
  </conditionalFormatting>
  <conditionalFormatting sqref="E12:E16 E18:E28 E32:E33 E35:E36 E38:E39">
    <cfRule type="expression" dxfId="15" priority="24">
      <formula>$E$9="Forecast"</formula>
    </cfRule>
  </conditionalFormatting>
  <conditionalFormatting sqref="F12:F16 F18:F28 F32:F33 F35:F36 F38:F39">
    <cfRule type="expression" dxfId="14" priority="29">
      <formula>$F$9="Forecast"</formula>
    </cfRule>
  </conditionalFormatting>
  <conditionalFormatting sqref="H12:H16 H18:H28 H32:H33 H35:H36 H38:H39">
    <cfRule type="expression" dxfId="13" priority="30">
      <formula>$H$9="Forecast"</formula>
    </cfRule>
  </conditionalFormatting>
  <conditionalFormatting sqref="I12:I16 I18:I28 I32:I33 I35:I36 I38:I39">
    <cfRule type="expression" dxfId="12" priority="35">
      <formula>$I$9="Forecast"</formula>
    </cfRule>
  </conditionalFormatting>
  <conditionalFormatting sqref="J12:J16 J18:J28 J32:J33 J35:J36 J38:J39">
    <cfRule type="expression" dxfId="11" priority="40">
      <formula>$J$9="Forecast"</formula>
    </cfRule>
  </conditionalFormatting>
  <conditionalFormatting sqref="L12:L16 L18:L28 L32:L33 L35:L36 L38:L39">
    <cfRule type="expression" dxfId="10" priority="41">
      <formula>$L$9="Forecast"</formula>
    </cfRule>
  </conditionalFormatting>
  <conditionalFormatting sqref="M12:M16 M18:M28 M32:M33 M35:M36 M38:M39">
    <cfRule type="expression" dxfId="9" priority="46">
      <formula>$M$9="Forecast"</formula>
    </cfRule>
  </conditionalFormatting>
  <conditionalFormatting sqref="N12:N16 N18:N28 N32:N33 N35:N36 N38:N39">
    <cfRule type="expression" dxfId="8" priority="51">
      <formula>$N$9="Forecast"</formula>
    </cfRule>
  </conditionalFormatting>
  <conditionalFormatting sqref="P12:P16 P18:P28 P32:P33 P35:P36 P38:P39">
    <cfRule type="expression" dxfId="7" priority="52">
      <formula>$P$9="Forecast"</formula>
    </cfRule>
  </conditionalFormatting>
  <conditionalFormatting sqref="Q12:Q16 Q18:Q28 Q32:Q33 Q35:Q36 Q38:Q39">
    <cfRule type="expression" dxfId="6" priority="57">
      <formula>$Q$9="Forecast"</formula>
    </cfRule>
  </conditionalFormatting>
  <conditionalFormatting sqref="R12:R16 R18:R28 R32:R33 R35:R36 R38:R39">
    <cfRule type="expression" dxfId="5" priority="62">
      <formula>$R$9="Forecast"</formula>
    </cfRule>
  </conditionalFormatting>
  <conditionalFormatting sqref="T40">
    <cfRule type="cellIs" dxfId="4" priority="1" operator="greaterThan">
      <formula>8610</formula>
    </cfRule>
  </conditionalFormatting>
  <conditionalFormatting sqref="T42">
    <cfRule type="cellIs" dxfId="3" priority="5" operator="lessThan">
      <formula>0</formula>
    </cfRule>
    <cfRule type="cellIs" dxfId="2" priority="6" operator="greaterThan">
      <formula>0</formula>
    </cfRule>
  </conditionalFormatting>
  <pageMargins left="0.7" right="0.7" top="0.75" bottom="0.75" header="0.3" footer="0.3"/>
  <pageSetup paperSize="5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List!$A$1:$A$2</xm:f>
          </x14:formula1>
          <xm:sqref>P9:R9 H9:J9 L9:N9 D9:F9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D57"/>
  <sheetViews>
    <sheetView zoomScale="90" zoomScaleNormal="90" workbookViewId="0">
      <selection activeCell="K26" sqref="K26"/>
    </sheetView>
  </sheetViews>
  <sheetFormatPr defaultColWidth="9.140625" defaultRowHeight="15" x14ac:dyDescent="0.2"/>
  <cols>
    <col min="1" max="1" width="58.5703125" style="121" customWidth="1"/>
    <col min="2" max="4" width="25.7109375" style="121" customWidth="1"/>
    <col min="5" max="16384" width="9.140625" style="121"/>
  </cols>
  <sheetData>
    <row r="1" spans="1:4" ht="17.25" x14ac:dyDescent="0.3">
      <c r="A1" s="386" t="str">
        <f>Approved_Budget!A1</f>
        <v>[Select FC Name from Dropdown List]</v>
      </c>
      <c r="B1" s="387"/>
      <c r="C1" s="387"/>
      <c r="D1" s="130"/>
    </row>
    <row r="2" spans="1:4" ht="16.5" x14ac:dyDescent="0.25">
      <c r="A2" s="131" t="s">
        <v>85</v>
      </c>
      <c r="B2" s="132"/>
      <c r="C2" s="133"/>
      <c r="D2" s="134"/>
    </row>
    <row r="3" spans="1:4" ht="16.5" x14ac:dyDescent="0.25">
      <c r="A3" s="131"/>
      <c r="B3" s="132"/>
      <c r="C3" s="133"/>
      <c r="D3" s="134"/>
    </row>
    <row r="4" spans="1:4" ht="17.25" thickBot="1" x14ac:dyDescent="0.3">
      <c r="A4" s="135" t="s">
        <v>44</v>
      </c>
      <c r="B4" s="132"/>
      <c r="C4" s="136" t="s">
        <v>92</v>
      </c>
      <c r="D4" s="137" t="str">
        <f>Approved_Budget!D2</f>
        <v>[insert fiscal year]</v>
      </c>
    </row>
    <row r="5" spans="1:4" s="129" customFormat="1" ht="16.5" thickBot="1" x14ac:dyDescent="0.3">
      <c r="A5" s="138" t="s">
        <v>93</v>
      </c>
      <c r="B5" s="68" t="s">
        <v>45</v>
      </c>
      <c r="C5" s="69" t="s">
        <v>119</v>
      </c>
      <c r="D5" s="69" t="s">
        <v>101</v>
      </c>
    </row>
    <row r="6" spans="1:4" ht="15.75" x14ac:dyDescent="0.2">
      <c r="A6" s="139" t="s">
        <v>1</v>
      </c>
      <c r="B6" s="70"/>
      <c r="C6" s="71"/>
      <c r="D6" s="140"/>
    </row>
    <row r="7" spans="1:4" ht="15.75" x14ac:dyDescent="0.2">
      <c r="A7" s="141" t="s">
        <v>2</v>
      </c>
      <c r="B7" s="72"/>
      <c r="C7" s="73"/>
      <c r="D7" s="142"/>
    </row>
    <row r="8" spans="1:4" x14ac:dyDescent="0.2">
      <c r="A8" s="143" t="s">
        <v>3</v>
      </c>
      <c r="B8" s="74"/>
      <c r="C8" s="75"/>
      <c r="D8" s="144"/>
    </row>
    <row r="9" spans="1:4" x14ac:dyDescent="0.2">
      <c r="A9" s="145" t="str">
        <f>Approved_Budget!A10</f>
        <v xml:space="preserve">1) </v>
      </c>
      <c r="B9" s="76">
        <f>Approved_Budget!D10</f>
        <v>0</v>
      </c>
      <c r="C9" s="117"/>
      <c r="D9" s="146">
        <f>B9+C9</f>
        <v>0</v>
      </c>
    </row>
    <row r="10" spans="1:4" x14ac:dyDescent="0.2">
      <c r="A10" s="145" t="str">
        <f>Approved_Budget!A11</f>
        <v xml:space="preserve">2) </v>
      </c>
      <c r="B10" s="76">
        <f>Approved_Budget!D11</f>
        <v>0</v>
      </c>
      <c r="C10" s="117"/>
      <c r="D10" s="146">
        <f t="shared" ref="D10:D25" si="0">B10+C10</f>
        <v>0</v>
      </c>
    </row>
    <row r="11" spans="1:4" x14ac:dyDescent="0.2">
      <c r="A11" s="145" t="str">
        <f>Approved_Budget!A12</f>
        <v xml:space="preserve">3) </v>
      </c>
      <c r="B11" s="76">
        <f>Approved_Budget!D12</f>
        <v>0</v>
      </c>
      <c r="C11" s="117"/>
      <c r="D11" s="146">
        <f t="shared" si="0"/>
        <v>0</v>
      </c>
    </row>
    <row r="12" spans="1:4" x14ac:dyDescent="0.2">
      <c r="A12" s="145" t="str">
        <f>Approved_Budget!A13</f>
        <v xml:space="preserve">4) </v>
      </c>
      <c r="B12" s="76">
        <f>Approved_Budget!D13</f>
        <v>0</v>
      </c>
      <c r="C12" s="117"/>
      <c r="D12" s="146">
        <f t="shared" si="0"/>
        <v>0</v>
      </c>
    </row>
    <row r="13" spans="1:4" x14ac:dyDescent="0.2">
      <c r="A13" s="145" t="str">
        <f>Approved_Budget!A14</f>
        <v xml:space="preserve">5) </v>
      </c>
      <c r="B13" s="76">
        <f>Approved_Budget!D14</f>
        <v>0</v>
      </c>
      <c r="C13" s="117"/>
      <c r="D13" s="146">
        <f t="shared" si="0"/>
        <v>0</v>
      </c>
    </row>
    <row r="14" spans="1:4" x14ac:dyDescent="0.2">
      <c r="A14" s="143" t="s">
        <v>4</v>
      </c>
      <c r="B14" s="77"/>
      <c r="C14" s="79"/>
      <c r="D14" s="147"/>
    </row>
    <row r="15" spans="1:4" x14ac:dyDescent="0.2">
      <c r="A15" s="148" t="s">
        <v>5</v>
      </c>
      <c r="B15" s="76">
        <f>Approved_Budget!D16</f>
        <v>0</v>
      </c>
      <c r="C15" s="117"/>
      <c r="D15" s="146">
        <f t="shared" si="0"/>
        <v>0</v>
      </c>
    </row>
    <row r="16" spans="1:4" x14ac:dyDescent="0.2">
      <c r="A16" s="148" t="s">
        <v>6</v>
      </c>
      <c r="B16" s="76">
        <f>Approved_Budget!D17</f>
        <v>0</v>
      </c>
      <c r="C16" s="117"/>
      <c r="D16" s="146">
        <f t="shared" si="0"/>
        <v>0</v>
      </c>
    </row>
    <row r="17" spans="1:4" x14ac:dyDescent="0.2">
      <c r="A17" s="148" t="s">
        <v>88</v>
      </c>
      <c r="B17" s="76">
        <f>Approved_Budget!D18</f>
        <v>0</v>
      </c>
      <c r="C17" s="117"/>
      <c r="D17" s="146">
        <f t="shared" si="0"/>
        <v>0</v>
      </c>
    </row>
    <row r="18" spans="1:4" x14ac:dyDescent="0.2">
      <c r="A18" s="148" t="s">
        <v>7</v>
      </c>
      <c r="B18" s="76">
        <f>Approved_Budget!D19</f>
        <v>0</v>
      </c>
      <c r="C18" s="117"/>
      <c r="D18" s="146">
        <f t="shared" si="0"/>
        <v>0</v>
      </c>
    </row>
    <row r="19" spans="1:4" x14ac:dyDescent="0.2">
      <c r="A19" s="148" t="s">
        <v>8</v>
      </c>
      <c r="B19" s="76">
        <f>Approved_Budget!D20</f>
        <v>0</v>
      </c>
      <c r="C19" s="117"/>
      <c r="D19" s="146">
        <f t="shared" si="0"/>
        <v>0</v>
      </c>
    </row>
    <row r="20" spans="1:4" x14ac:dyDescent="0.2">
      <c r="A20" s="148" t="s">
        <v>9</v>
      </c>
      <c r="B20" s="76">
        <f>Approved_Budget!D21</f>
        <v>0</v>
      </c>
      <c r="C20" s="117"/>
      <c r="D20" s="146">
        <f t="shared" si="0"/>
        <v>0</v>
      </c>
    </row>
    <row r="21" spans="1:4" x14ac:dyDescent="0.2">
      <c r="A21" s="148" t="s">
        <v>10</v>
      </c>
      <c r="B21" s="76">
        <f>Approved_Budget!D22</f>
        <v>0</v>
      </c>
      <c r="C21" s="117"/>
      <c r="D21" s="146">
        <f t="shared" si="0"/>
        <v>0</v>
      </c>
    </row>
    <row r="22" spans="1:4" x14ac:dyDescent="0.2">
      <c r="A22" s="148" t="s">
        <v>11</v>
      </c>
      <c r="B22" s="76">
        <f>Approved_Budget!D23</f>
        <v>0</v>
      </c>
      <c r="C22" s="117"/>
      <c r="D22" s="146">
        <f t="shared" si="0"/>
        <v>0</v>
      </c>
    </row>
    <row r="23" spans="1:4" x14ac:dyDescent="0.2">
      <c r="A23" s="148" t="s">
        <v>12</v>
      </c>
      <c r="B23" s="76">
        <f>Approved_Budget!D24</f>
        <v>0</v>
      </c>
      <c r="C23" s="117"/>
      <c r="D23" s="149">
        <f t="shared" si="0"/>
        <v>0</v>
      </c>
    </row>
    <row r="24" spans="1:4" x14ac:dyDescent="0.2">
      <c r="A24" s="148" t="s">
        <v>13</v>
      </c>
      <c r="B24" s="76">
        <f>Approved_Budget!D25</f>
        <v>0</v>
      </c>
      <c r="C24" s="117"/>
      <c r="D24" s="146">
        <f t="shared" si="0"/>
        <v>0</v>
      </c>
    </row>
    <row r="25" spans="1:4" x14ac:dyDescent="0.2">
      <c r="A25" s="148" t="s">
        <v>14</v>
      </c>
      <c r="B25" s="76">
        <f>Approved_Budget!D26</f>
        <v>0</v>
      </c>
      <c r="C25" s="117"/>
      <c r="D25" s="146">
        <f t="shared" si="0"/>
        <v>0</v>
      </c>
    </row>
    <row r="26" spans="1:4" x14ac:dyDescent="0.2">
      <c r="A26" s="150" t="s">
        <v>98</v>
      </c>
      <c r="B26" s="104">
        <f>Approved_Budget!D27</f>
        <v>0</v>
      </c>
      <c r="C26" s="118"/>
      <c r="D26" s="151">
        <f>SUM(D9:D13,D15:D25)</f>
        <v>0</v>
      </c>
    </row>
    <row r="27" spans="1:4" ht="15.75" x14ac:dyDescent="0.2">
      <c r="A27" s="141" t="s">
        <v>117</v>
      </c>
      <c r="B27" s="78"/>
      <c r="C27" s="80"/>
      <c r="D27" s="152"/>
    </row>
    <row r="28" spans="1:4" ht="30.75" customHeight="1" x14ac:dyDescent="0.2">
      <c r="A28" s="356" t="s">
        <v>114</v>
      </c>
      <c r="B28" s="388"/>
      <c r="C28" s="388"/>
      <c r="D28" s="389"/>
    </row>
    <row r="29" spans="1:4" x14ac:dyDescent="0.2">
      <c r="A29" s="153" t="str">
        <f>Approved_Budget!A30</f>
        <v xml:space="preserve">1) </v>
      </c>
      <c r="B29" s="81">
        <f>Approved_Budget!D30</f>
        <v>0</v>
      </c>
      <c r="C29" s="117"/>
      <c r="D29" s="146">
        <f>B29+C29</f>
        <v>0</v>
      </c>
    </row>
    <row r="30" spans="1:4" x14ac:dyDescent="0.2">
      <c r="A30" s="153" t="str">
        <f>Approved_Budget!A31</f>
        <v xml:space="preserve">2) </v>
      </c>
      <c r="B30" s="81">
        <f>Approved_Budget!D31</f>
        <v>0</v>
      </c>
      <c r="C30" s="117"/>
      <c r="D30" s="146">
        <f t="shared" ref="D30:D36" si="1">B30+C30</f>
        <v>0</v>
      </c>
    </row>
    <row r="31" spans="1:4" ht="33" customHeight="1" x14ac:dyDescent="0.2">
      <c r="A31" s="356" t="s">
        <v>106</v>
      </c>
      <c r="B31" s="388"/>
      <c r="C31" s="388"/>
      <c r="D31" s="389"/>
    </row>
    <row r="32" spans="1:4" x14ac:dyDescent="0.2">
      <c r="A32" s="153" t="str">
        <f>Approved_Budget!A33</f>
        <v xml:space="preserve">1) </v>
      </c>
      <c r="B32" s="81">
        <f>Approved_Budget!D33</f>
        <v>0</v>
      </c>
      <c r="C32" s="117"/>
      <c r="D32" s="146">
        <f t="shared" si="1"/>
        <v>0</v>
      </c>
    </row>
    <row r="33" spans="1:4" x14ac:dyDescent="0.2">
      <c r="A33" s="153" t="str">
        <f>Approved_Budget!A34</f>
        <v xml:space="preserve">2) </v>
      </c>
      <c r="B33" s="81">
        <f>Approved_Budget!D34</f>
        <v>0</v>
      </c>
      <c r="C33" s="117"/>
      <c r="D33" s="146">
        <f t="shared" si="1"/>
        <v>0</v>
      </c>
    </row>
    <row r="34" spans="1:4" ht="30" customHeight="1" x14ac:dyDescent="0.2">
      <c r="A34" s="356" t="s">
        <v>107</v>
      </c>
      <c r="B34" s="390"/>
      <c r="C34" s="390"/>
      <c r="D34" s="391"/>
    </row>
    <row r="35" spans="1:4" x14ac:dyDescent="0.2">
      <c r="A35" s="153" t="str">
        <f>Approved_Budget!A36</f>
        <v xml:space="preserve">1) </v>
      </c>
      <c r="B35" s="81">
        <f>Approved_Budget!D36</f>
        <v>0</v>
      </c>
      <c r="C35" s="117"/>
      <c r="D35" s="146">
        <f t="shared" si="1"/>
        <v>0</v>
      </c>
    </row>
    <row r="36" spans="1:4" x14ac:dyDescent="0.2">
      <c r="A36" s="154" t="str">
        <f>Approved_Budget!A37</f>
        <v xml:space="preserve">2) </v>
      </c>
      <c r="B36" s="82">
        <f>Approved_Budget!D37</f>
        <v>0</v>
      </c>
      <c r="C36" s="119"/>
      <c r="D36" s="155">
        <f t="shared" si="1"/>
        <v>0</v>
      </c>
    </row>
    <row r="37" spans="1:4" x14ac:dyDescent="0.2">
      <c r="A37" s="156" t="s">
        <v>99</v>
      </c>
      <c r="B37" s="105">
        <f>Approved_Budget!D38</f>
        <v>0</v>
      </c>
      <c r="C37" s="106"/>
      <c r="D37" s="151">
        <f>SUM(D29:D30,D32:D33,D35:D36)</f>
        <v>0</v>
      </c>
    </row>
    <row r="38" spans="1:4" ht="18.75" thickBot="1" x14ac:dyDescent="0.3">
      <c r="A38" s="157" t="s">
        <v>104</v>
      </c>
      <c r="B38" s="107">
        <f>Approved_Budget!D39</f>
        <v>0</v>
      </c>
      <c r="C38" s="120">
        <f>SUM(C9:C13,C15:C25,C29:C30,C32:C33,C35:C36)</f>
        <v>0</v>
      </c>
      <c r="D38" s="158">
        <f>SUM(D9:D13,D15:D25,D29:D30,D32:D33,D35:D36)</f>
        <v>0</v>
      </c>
    </row>
    <row r="39" spans="1:4" ht="15.75" x14ac:dyDescent="0.2">
      <c r="A39" s="394" t="s">
        <v>115</v>
      </c>
      <c r="B39" s="395"/>
      <c r="C39" s="395"/>
      <c r="D39" s="396"/>
    </row>
    <row r="40" spans="1:4" x14ac:dyDescent="0.2">
      <c r="A40" s="397" t="s">
        <v>118</v>
      </c>
      <c r="B40" s="398"/>
      <c r="C40" s="398"/>
      <c r="D40" s="399"/>
    </row>
    <row r="41" spans="1:4" x14ac:dyDescent="0.2">
      <c r="A41" s="400"/>
      <c r="B41" s="398"/>
      <c r="C41" s="398"/>
      <c r="D41" s="399"/>
    </row>
    <row r="42" spans="1:4" x14ac:dyDescent="0.2">
      <c r="A42" s="400"/>
      <c r="B42" s="398"/>
      <c r="C42" s="398"/>
      <c r="D42" s="399"/>
    </row>
    <row r="43" spans="1:4" x14ac:dyDescent="0.2">
      <c r="A43" s="400"/>
      <c r="B43" s="398"/>
      <c r="C43" s="398"/>
      <c r="D43" s="399"/>
    </row>
    <row r="44" spans="1:4" ht="15.75" thickBot="1" x14ac:dyDescent="0.25">
      <c r="A44" s="401"/>
      <c r="B44" s="402"/>
      <c r="C44" s="402"/>
      <c r="D44" s="403"/>
    </row>
    <row r="45" spans="1:4" ht="15.75" x14ac:dyDescent="0.2">
      <c r="A45" s="404" t="s">
        <v>116</v>
      </c>
      <c r="B45" s="405"/>
      <c r="C45" s="405"/>
      <c r="D45" s="406"/>
    </row>
    <row r="46" spans="1:4" x14ac:dyDescent="0.2">
      <c r="A46" s="407"/>
      <c r="B46" s="408"/>
      <c r="C46" s="408"/>
      <c r="D46" s="409"/>
    </row>
    <row r="47" spans="1:4" ht="24" customHeight="1" thickBot="1" x14ac:dyDescent="0.25">
      <c r="A47" s="410"/>
      <c r="B47" s="411"/>
      <c r="C47" s="411"/>
      <c r="D47" s="412"/>
    </row>
    <row r="48" spans="1:4" ht="15.75" x14ac:dyDescent="0.25">
      <c r="A48" s="159" t="s">
        <v>102</v>
      </c>
      <c r="B48" s="160"/>
      <c r="C48" s="160"/>
      <c r="D48" s="161"/>
    </row>
    <row r="49" spans="1:4" ht="15.75" x14ac:dyDescent="0.25">
      <c r="A49" s="159"/>
      <c r="B49" s="160"/>
      <c r="C49" s="160"/>
      <c r="D49" s="161"/>
    </row>
    <row r="50" spans="1:4" ht="15.75" x14ac:dyDescent="0.25">
      <c r="A50" s="162" t="s">
        <v>46</v>
      </c>
      <c r="B50" s="83"/>
      <c r="C50" s="163"/>
      <c r="D50" s="164"/>
    </row>
    <row r="51" spans="1:4" ht="15.75" x14ac:dyDescent="0.25">
      <c r="A51" s="162" t="s">
        <v>47</v>
      </c>
      <c r="B51" s="83"/>
      <c r="C51" s="163"/>
      <c r="D51" s="164"/>
    </row>
    <row r="52" spans="1:4" ht="15.75" x14ac:dyDescent="0.25">
      <c r="A52" s="162" t="s">
        <v>48</v>
      </c>
      <c r="B52" s="83"/>
      <c r="C52" s="163"/>
      <c r="D52" s="164"/>
    </row>
    <row r="53" spans="1:4" ht="15.75" x14ac:dyDescent="0.25">
      <c r="A53" s="162" t="s">
        <v>49</v>
      </c>
      <c r="B53" s="83"/>
      <c r="C53" s="163"/>
      <c r="D53" s="164"/>
    </row>
    <row r="54" spans="1:4" ht="15.75" x14ac:dyDescent="0.25">
      <c r="A54" s="162"/>
      <c r="B54" s="163"/>
      <c r="C54" s="163"/>
      <c r="D54" s="164"/>
    </row>
    <row r="55" spans="1:4" ht="15.75" x14ac:dyDescent="0.25">
      <c r="A55" s="162"/>
      <c r="B55" s="163"/>
      <c r="C55" s="163"/>
      <c r="D55" s="164"/>
    </row>
    <row r="56" spans="1:4" ht="15.75" x14ac:dyDescent="0.25">
      <c r="A56" s="162"/>
      <c r="B56" s="163"/>
      <c r="C56" s="163"/>
      <c r="D56" s="164"/>
    </row>
    <row r="57" spans="1:4" ht="16.5" thickBot="1" x14ac:dyDescent="0.3">
      <c r="A57" s="165"/>
      <c r="B57" s="392" t="s">
        <v>103</v>
      </c>
      <c r="C57" s="392"/>
      <c r="D57" s="393"/>
    </row>
  </sheetData>
  <sheetProtection algorithmName="SHA-512" hashValue="9PI5dL4JBNpMZUWztfk5yGilO27dYxNoBj13rA6gmj3zmNcConBZ/dmFSJ5pH5WvS1KbHQAUoginrpngdpo+/g==" saltValue="pH1+EnCR2yin6bCPgeYY5g==" spinCount="100000" sheet="1" objects="1" scenarios="1" selectLockedCells="1"/>
  <mergeCells count="9">
    <mergeCell ref="A1:C1"/>
    <mergeCell ref="A28:D28"/>
    <mergeCell ref="A31:D31"/>
    <mergeCell ref="A34:D34"/>
    <mergeCell ref="B57:D57"/>
    <mergeCell ref="A39:D39"/>
    <mergeCell ref="A40:D44"/>
    <mergeCell ref="A45:D45"/>
    <mergeCell ref="A46:D47"/>
  </mergeCells>
  <conditionalFormatting sqref="B37">
    <cfRule type="cellIs" dxfId="1" priority="5" operator="greaterThan">
      <formula>8610</formula>
    </cfRule>
  </conditionalFormatting>
  <conditionalFormatting sqref="D37">
    <cfRule type="cellIs" dxfId="0" priority="4" operator="greaterThan">
      <formula>8610</formula>
    </cfRule>
  </conditionalFormatting>
  <dataValidations xWindow="567" yWindow="601" count="1">
    <dataValidation allowBlank="1" showInputMessage="1" showErrorMessage="1" prompt="Indicate decreases by a &quot;-&quot; (minus) symbol." sqref="C9:C13 C15:C26 C29:C30 C32:C33 C35:C37" xr:uid="{00000000-0002-0000-0500-000000000000}"/>
  </dataValidations>
  <pageMargins left="0.7" right="0.7" top="0.75" bottom="0.75" header="0.3" footer="0.3"/>
  <pageSetup scale="66" orientation="portrait" r:id="rId1"/>
  <ignoredErrors>
    <ignoredError sqref="A9:A13 A29:A30 A32:A33 A35:A3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9"/>
  <sheetViews>
    <sheetView workbookViewId="0">
      <selection activeCell="E29" sqref="E29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21</v>
      </c>
    </row>
    <row r="2" spans="1:1" x14ac:dyDescent="0.25">
      <c r="A2" t="s">
        <v>17</v>
      </c>
    </row>
    <row r="4" spans="1:1" x14ac:dyDescent="0.25">
      <c r="A4" s="4" t="s">
        <v>59</v>
      </c>
    </row>
    <row r="5" spans="1:1" x14ac:dyDescent="0.25">
      <c r="A5" s="5" t="s">
        <v>60</v>
      </c>
    </row>
    <row r="6" spans="1:1" x14ac:dyDescent="0.25">
      <c r="A6" s="5" t="s">
        <v>61</v>
      </c>
    </row>
    <row r="7" spans="1:1" x14ac:dyDescent="0.25">
      <c r="A7" s="5" t="s">
        <v>62</v>
      </c>
    </row>
    <row r="8" spans="1:1" x14ac:dyDescent="0.25">
      <c r="A8" s="5" t="s">
        <v>63</v>
      </c>
    </row>
    <row r="9" spans="1:1" x14ac:dyDescent="0.25">
      <c r="A9" s="5" t="s">
        <v>64</v>
      </c>
    </row>
    <row r="10" spans="1:1" x14ac:dyDescent="0.25">
      <c r="A10" s="5" t="s">
        <v>65</v>
      </c>
    </row>
    <row r="11" spans="1:1" x14ac:dyDescent="0.25">
      <c r="A11" s="5" t="s">
        <v>66</v>
      </c>
    </row>
    <row r="12" spans="1:1" x14ac:dyDescent="0.25">
      <c r="A12" s="5" t="s">
        <v>67</v>
      </c>
    </row>
    <row r="13" spans="1:1" x14ac:dyDescent="0.25">
      <c r="A13" s="5" t="s">
        <v>68</v>
      </c>
    </row>
    <row r="14" spans="1:1" x14ac:dyDescent="0.25">
      <c r="A14" s="5" t="s">
        <v>69</v>
      </c>
    </row>
    <row r="15" spans="1:1" x14ac:dyDescent="0.25">
      <c r="A15" s="5" t="s">
        <v>70</v>
      </c>
    </row>
    <row r="16" spans="1:1" x14ac:dyDescent="0.25">
      <c r="A16" s="5" t="s">
        <v>71</v>
      </c>
    </row>
    <row r="17" spans="1:1" x14ac:dyDescent="0.25">
      <c r="A17" s="5" t="s">
        <v>72</v>
      </c>
    </row>
    <row r="18" spans="1:1" x14ac:dyDescent="0.25">
      <c r="A18" s="5" t="s">
        <v>73</v>
      </c>
    </row>
    <row r="19" spans="1:1" x14ac:dyDescent="0.25">
      <c r="A19" s="5" t="s">
        <v>74</v>
      </c>
    </row>
    <row r="20" spans="1:1" x14ac:dyDescent="0.25">
      <c r="A20" s="5" t="s">
        <v>75</v>
      </c>
    </row>
    <row r="21" spans="1:1" x14ac:dyDescent="0.25">
      <c r="A21" s="5" t="s">
        <v>76</v>
      </c>
    </row>
    <row r="22" spans="1:1" x14ac:dyDescent="0.25">
      <c r="A22" s="5" t="s">
        <v>77</v>
      </c>
    </row>
    <row r="23" spans="1:1" x14ac:dyDescent="0.25">
      <c r="A23" s="5" t="s">
        <v>78</v>
      </c>
    </row>
    <row r="24" spans="1:1" x14ac:dyDescent="0.25">
      <c r="A24" s="5" t="s">
        <v>79</v>
      </c>
    </row>
    <row r="25" spans="1:1" x14ac:dyDescent="0.25">
      <c r="A25" s="5" t="s">
        <v>80</v>
      </c>
    </row>
    <row r="26" spans="1:1" x14ac:dyDescent="0.25">
      <c r="A26" s="5" t="s">
        <v>81</v>
      </c>
    </row>
    <row r="27" spans="1:1" x14ac:dyDescent="0.25">
      <c r="A27" s="5" t="s">
        <v>82</v>
      </c>
    </row>
    <row r="28" spans="1:1" x14ac:dyDescent="0.25">
      <c r="A28" s="5" t="s">
        <v>83</v>
      </c>
    </row>
    <row r="29" spans="1:1" x14ac:dyDescent="0.25">
      <c r="A29" s="5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c4f72-9829-4a21-b893-78b5742548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F94AED18DB4EBE6FB10603073792" ma:contentTypeVersion="16" ma:contentTypeDescription="Create a new document." ma:contentTypeScope="" ma:versionID="d607a66b426ad57e1b85b8f5cb89c104">
  <xsd:schema xmlns:xsd="http://www.w3.org/2001/XMLSchema" xmlns:xs="http://www.w3.org/2001/XMLSchema" xmlns:p="http://schemas.microsoft.com/office/2006/metadata/properties" xmlns:ns3="86fc4f72-9829-4a21-b893-78b57425483b" xmlns:ns4="97383ebb-8b0f-4845-b6e9-b7f9d18c9fc9" targetNamespace="http://schemas.microsoft.com/office/2006/metadata/properties" ma:root="true" ma:fieldsID="ec53b58e4a2dca19f640d6c4b3570782" ns3:_="" ns4:_="">
    <xsd:import namespace="86fc4f72-9829-4a21-b893-78b57425483b"/>
    <xsd:import namespace="97383ebb-8b0f-4845-b6e9-b7f9d18c9f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c4f72-9829-4a21-b893-78b574254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83ebb-8b0f-4845-b6e9-b7f9d18c9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3E73A-A53D-4A68-8D38-EE947A4065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FC5EC-8B11-40EF-86BF-D78A6645409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6fc4f72-9829-4a21-b893-78b57425483b"/>
    <ds:schemaRef ds:uri="http://schemas.microsoft.com/office/2006/metadata/properties"/>
    <ds:schemaRef ds:uri="http://purl.org/dc/terms/"/>
    <ds:schemaRef ds:uri="97383ebb-8b0f-4845-b6e9-b7f9d18c9fc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0604ED-EBB3-49A2-9F2C-2675A4F77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c4f72-9829-4a21-b893-78b57425483b"/>
    <ds:schemaRef ds:uri="97383ebb-8b0f-4845-b6e9-b7f9d18c9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Approved_Budget</vt:lpstr>
      <vt:lpstr>Cashflow</vt:lpstr>
      <vt:lpstr>Budget_Amendment</vt:lpstr>
      <vt:lpstr>List</vt:lpstr>
      <vt:lpstr>Approved_Budget!Print_Area</vt:lpstr>
      <vt:lpstr>Cashflow!Print_Area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Robertson</dc:creator>
  <cp:keywords/>
  <dc:description/>
  <cp:lastModifiedBy>Terri Stachowicz</cp:lastModifiedBy>
  <cp:revision/>
  <cp:lastPrinted>2025-10-02T19:59:08Z</cp:lastPrinted>
  <dcterms:created xsi:type="dcterms:W3CDTF">2015-01-29T18:58:31Z</dcterms:created>
  <dcterms:modified xsi:type="dcterms:W3CDTF">2025-10-03T21:23:59Z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0x0101000173F94AED18DB4EBE6FB10603073792</vt:lpwstr>
  </property>
</Properties>
</file>