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https://bcaafc-my.sharepoint.com/personal/tstachowicz_bcaafc_com/Documents/Documents/_Templates &amp; Resources/Document Templates/FY2027/ELST/Drafts/"/>
    </mc:Choice>
  </mc:AlternateContent>
  <xr:revisionPtr revIDLastSave="3124" documentId="8_{E9D346DF-E5AC-466B-B3B1-BDF7BD8DD43D}" xr6:coauthVersionLast="47" xr6:coauthVersionMax="47" xr10:uidLastSave="{F6F56B51-E7AE-492D-BF43-D57485B4FA7C}"/>
  <workbookProtection workbookAlgorithmName="SHA-512" workbookHashValue="hS/o/GM4HzBAqpXsExmT0M0bGfeKHH8VFXRYhmylVVgSIgSxbYz1s2sRuc2OnzNWl0cfmYqlX6Wu3zgjBwnssA==" workbookSaltValue="ZFOGUpF+X8Fm9dEBuWmoqQ==" workbookSpinCount="100000" lockStructure="1"/>
  <bookViews>
    <workbookView xWindow="-120" yWindow="-120" windowWidth="29040" windowHeight="15720" xr2:uid="{00000000-000D-0000-FFFF-FFFF00000000}"/>
  </bookViews>
  <sheets>
    <sheet name="Approved_Budget" sheetId="10" r:id="rId1"/>
    <sheet name="Cashflow" sheetId="1" r:id="rId2"/>
    <sheet name="Budget Amendment" sheetId="2" r:id="rId3"/>
    <sheet name="ISTE Program Overview" sheetId="19" r:id="rId4"/>
    <sheet name="ISTE_EducationTrainingProviders" sheetId="18" r:id="rId5"/>
    <sheet name="ISTE_EligibleServices&amp;Costs" sheetId="20" r:id="rId6"/>
    <sheet name="List" sheetId="17" state="hidden" r:id="rId7"/>
  </sheets>
  <definedNames>
    <definedName name="_xlnm.Print_Area" localSheetId="0">Approved_Budget!$A$1:$C$31</definedName>
    <definedName name="_xlnm.Print_Area" localSheetId="1">Cashflow!$A$1:$T$45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29" i="1" l="1"/>
  <c r="S29" i="1"/>
  <c r="P29" i="1"/>
  <c r="Q29" i="1"/>
  <c r="R29" i="1"/>
  <c r="O29" i="1"/>
  <c r="N29" i="1"/>
  <c r="L29" i="1"/>
  <c r="M29" i="1"/>
  <c r="K29" i="1"/>
  <c r="J29" i="1"/>
  <c r="F29" i="1"/>
  <c r="G29" i="1"/>
  <c r="H29" i="1"/>
  <c r="I29" i="1"/>
  <c r="E29" i="1"/>
  <c r="D19" i="10"/>
  <c r="E13" i="2"/>
  <c r="P17" i="1"/>
  <c r="Q17" i="1"/>
  <c r="R17" i="1"/>
  <c r="O17" i="1"/>
  <c r="L17" i="1"/>
  <c r="M17" i="1"/>
  <c r="K17" i="1"/>
  <c r="S17" i="1"/>
  <c r="N17" i="1"/>
  <c r="P14" i="1"/>
  <c r="Q14" i="1"/>
  <c r="R14" i="1"/>
  <c r="O14" i="1"/>
  <c r="F17" i="1"/>
  <c r="G17" i="1"/>
  <c r="H17" i="1"/>
  <c r="I17" i="1"/>
  <c r="E17" i="1"/>
  <c r="L14" i="1"/>
  <c r="M14" i="1"/>
  <c r="K14" i="1"/>
  <c r="J14" i="1"/>
  <c r="J17" i="1" s="1"/>
  <c r="F14" i="1"/>
  <c r="G14" i="1"/>
  <c r="H14" i="1"/>
  <c r="I14" i="1"/>
  <c r="E14" i="1"/>
  <c r="D16" i="10"/>
  <c r="R28" i="1"/>
  <c r="Q28" i="1"/>
  <c r="P28" i="1"/>
  <c r="O28" i="1"/>
  <c r="M28" i="1"/>
  <c r="L28" i="1"/>
  <c r="K28" i="1"/>
  <c r="I28" i="1"/>
  <c r="H28" i="1"/>
  <c r="G28" i="1"/>
  <c r="F28" i="1"/>
  <c r="E28" i="1"/>
  <c r="D26" i="2"/>
  <c r="F26" i="2" s="1"/>
  <c r="A26" i="2"/>
  <c r="D12" i="2"/>
  <c r="F12" i="2" s="1"/>
  <c r="A12" i="2"/>
  <c r="S27" i="1"/>
  <c r="S13" i="1"/>
  <c r="N27" i="1"/>
  <c r="N13" i="1"/>
  <c r="J13" i="1"/>
  <c r="J27" i="1"/>
  <c r="D27" i="1"/>
  <c r="A27" i="1"/>
  <c r="D13" i="1"/>
  <c r="A13" i="1"/>
  <c r="D30" i="10"/>
  <c r="E28" i="2"/>
  <c r="J20" i="1"/>
  <c r="D17" i="2"/>
  <c r="F17" i="2" s="1"/>
  <c r="T27" i="1" l="1"/>
  <c r="T13" i="1"/>
  <c r="D25" i="2"/>
  <c r="F25" i="2" s="1"/>
  <c r="D24" i="2"/>
  <c r="F24" i="2" s="1"/>
  <c r="D23" i="2"/>
  <c r="F23" i="2" s="1"/>
  <c r="D22" i="2"/>
  <c r="F22" i="2" s="1"/>
  <c r="D19" i="2"/>
  <c r="F19" i="2" s="1"/>
  <c r="D18" i="2"/>
  <c r="F18" i="2" s="1"/>
  <c r="F15" i="2"/>
  <c r="F14" i="2"/>
  <c r="D13" i="2"/>
  <c r="F13" i="2" s="1"/>
  <c r="D11" i="2"/>
  <c r="F11" i="2" s="1"/>
  <c r="D10" i="2"/>
  <c r="F10" i="2" s="1"/>
  <c r="D9" i="2"/>
  <c r="F9" i="2" s="1"/>
  <c r="D8" i="2"/>
  <c r="F8" i="2" s="1"/>
  <c r="D7" i="2"/>
  <c r="F7" i="2" s="1"/>
  <c r="D21" i="2"/>
  <c r="F21" i="2" s="1"/>
  <c r="D6" i="2"/>
  <c r="F6" i="2" s="1"/>
  <c r="F4" i="2"/>
  <c r="S24" i="1"/>
  <c r="S25" i="1"/>
  <c r="S26" i="1"/>
  <c r="S23" i="1"/>
  <c r="N24" i="1"/>
  <c r="N25" i="1"/>
  <c r="N26" i="1"/>
  <c r="N23" i="1"/>
  <c r="J24" i="1"/>
  <c r="J25" i="1"/>
  <c r="J26" i="1"/>
  <c r="J23" i="1"/>
  <c r="S20" i="1"/>
  <c r="S19" i="1"/>
  <c r="S21" i="1" s="1"/>
  <c r="P21" i="1"/>
  <c r="Q21" i="1"/>
  <c r="R21" i="1"/>
  <c r="O21" i="1"/>
  <c r="N20" i="1"/>
  <c r="N19" i="1"/>
  <c r="L21" i="1"/>
  <c r="M21" i="1"/>
  <c r="K21" i="1"/>
  <c r="J19" i="1"/>
  <c r="J21" i="1" s="1"/>
  <c r="F21" i="1"/>
  <c r="G21" i="1"/>
  <c r="H21" i="1"/>
  <c r="I21" i="1"/>
  <c r="E21" i="1"/>
  <c r="S9" i="1"/>
  <c r="S10" i="1"/>
  <c r="S11" i="1"/>
  <c r="S12" i="1"/>
  <c r="S14" i="1"/>
  <c r="S15" i="1"/>
  <c r="S16" i="1"/>
  <c r="S8" i="1"/>
  <c r="N9" i="1"/>
  <c r="N10" i="1"/>
  <c r="N11" i="1"/>
  <c r="N12" i="1"/>
  <c r="N14" i="1"/>
  <c r="N15" i="1"/>
  <c r="N16" i="1"/>
  <c r="N8" i="1"/>
  <c r="T8" i="1" s="1"/>
  <c r="J9" i="1"/>
  <c r="J10" i="1"/>
  <c r="J11" i="1"/>
  <c r="J12" i="1"/>
  <c r="J15" i="1"/>
  <c r="J16" i="1"/>
  <c r="J8" i="1"/>
  <c r="D4" i="1"/>
  <c r="D7" i="10"/>
  <c r="D5" i="1" s="1"/>
  <c r="D26" i="1"/>
  <c r="D25" i="1"/>
  <c r="D24" i="1"/>
  <c r="D23" i="1"/>
  <c r="D22" i="1"/>
  <c r="D20" i="1"/>
  <c r="D19" i="1"/>
  <c r="D18" i="1"/>
  <c r="D16" i="1"/>
  <c r="D15" i="1"/>
  <c r="D14" i="1"/>
  <c r="D12" i="1"/>
  <c r="D11" i="1"/>
  <c r="D10" i="1"/>
  <c r="D9" i="1"/>
  <c r="D8" i="1"/>
  <c r="D7" i="1"/>
  <c r="D27" i="2"/>
  <c r="D23" i="10"/>
  <c r="D21" i="1" s="1"/>
  <c r="S28" i="1" l="1"/>
  <c r="N28" i="1"/>
  <c r="N21" i="1"/>
  <c r="T16" i="1"/>
  <c r="J28" i="1"/>
  <c r="F27" i="2"/>
  <c r="F16" i="2"/>
  <c r="T10" i="1"/>
  <c r="T15" i="1"/>
  <c r="T14" i="1"/>
  <c r="T17" i="1" s="1"/>
  <c r="T12" i="1"/>
  <c r="T11" i="1"/>
  <c r="T9" i="1"/>
  <c r="T23" i="1"/>
  <c r="T24" i="1"/>
  <c r="T26" i="1"/>
  <c r="T25" i="1"/>
  <c r="F20" i="2"/>
  <c r="T19" i="1"/>
  <c r="T20" i="1"/>
  <c r="D20" i="2"/>
  <c r="D31" i="10"/>
  <c r="D28" i="2" s="1"/>
  <c r="D28" i="1"/>
  <c r="D16" i="2"/>
  <c r="D17" i="1"/>
  <c r="T28" i="1" l="1"/>
  <c r="F28" i="2"/>
  <c r="T21" i="1"/>
  <c r="D29" i="1"/>
  <c r="T30" i="1" l="1"/>
  <c r="A1" i="2" l="1"/>
  <c r="A1" i="1" l="1"/>
</calcChain>
</file>

<file path=xl/sharedStrings.xml><?xml version="1.0" encoding="utf-8"?>
<sst xmlns="http://schemas.openxmlformats.org/spreadsheetml/2006/main" count="316" uniqueCount="242">
  <si>
    <t>Approved Budget</t>
  </si>
  <si>
    <t xml:space="preserve">Skills Training and Educaton: </t>
  </si>
  <si>
    <t>Participant Financial Supports:</t>
  </si>
  <si>
    <t>Select 'Actual' or 'Forecast' from dropdown</t>
  </si>
  <si>
    <t>GRAND TOTAL</t>
  </si>
  <si>
    <t>Forecast</t>
  </si>
  <si>
    <t>Aug</t>
  </si>
  <si>
    <t>Sept</t>
  </si>
  <si>
    <t>Oct</t>
  </si>
  <si>
    <t>Nov</t>
  </si>
  <si>
    <t>Dec</t>
  </si>
  <si>
    <t>Jan</t>
  </si>
  <si>
    <t>Feb</t>
  </si>
  <si>
    <t>April</t>
  </si>
  <si>
    <t>May</t>
  </si>
  <si>
    <t>Cashflow Notes / Financial Commentary:</t>
  </si>
  <si>
    <t>Two (2) signatures are required to finalize this report. Reports missing either of the original signatures will need to be resubmitted.</t>
  </si>
  <si>
    <t>I certify that the amounts indicated accurately reflect actual expenditures and projected forecasts for the period specified, and that BCAAFC and/or the Government of BC may at any time request supporting documents for audit purposes.</t>
  </si>
  <si>
    <t>Executive Director, Signature &amp; Print Name</t>
  </si>
  <si>
    <t>Date</t>
  </si>
  <si>
    <t xml:space="preserve">Budget Amendment </t>
  </si>
  <si>
    <t xml:space="preserve">New Budget </t>
  </si>
  <si>
    <t xml:space="preserve">Approve the above request </t>
  </si>
  <si>
    <t>Approve the above request w/ suggested changes</t>
  </si>
  <si>
    <t>Conditional Approval with additional rationale</t>
  </si>
  <si>
    <t>Not approved</t>
  </si>
  <si>
    <t>Actual</t>
  </si>
  <si>
    <t>Mar</t>
  </si>
  <si>
    <t>June</t>
  </si>
  <si>
    <t>July</t>
  </si>
  <si>
    <t>[Select FC Name from Dropdown List]</t>
  </si>
  <si>
    <t>Cariboo Friendship Society</t>
  </si>
  <si>
    <t>Conayt Friendship Society</t>
  </si>
  <si>
    <t>Dze L K'ant Friendship Centre Society</t>
  </si>
  <si>
    <t>Fort Nelson Aboriginal Friendship Society</t>
  </si>
  <si>
    <t xml:space="preserve">Fort St. John Friendship Society </t>
  </si>
  <si>
    <t xml:space="preserve">Fraser Region Aboriginal Friendship Centre Association </t>
  </si>
  <si>
    <t>Friendship House Association of Prince Rupert</t>
  </si>
  <si>
    <t>Hiiye’yu Lelum (House of Friendship) Society</t>
  </si>
  <si>
    <t>Kamloops Aboriginal Friendship Society</t>
  </si>
  <si>
    <t>Kermode Friendship Society</t>
  </si>
  <si>
    <t xml:space="preserve">Ki-Low-Na Friendship Society </t>
  </si>
  <si>
    <t>Lillooet Friendship Centre Society</t>
  </si>
  <si>
    <t>Mission Friendship Centre Society</t>
  </si>
  <si>
    <t>Nawican Friendship Centre</t>
  </si>
  <si>
    <t>North Okanagan Friendship Centre Society</t>
  </si>
  <si>
    <t>Ooknakane Friendship Centre</t>
  </si>
  <si>
    <t>Port Alberni Friendship Center</t>
  </si>
  <si>
    <t xml:space="preserve">Prince George Native Friendship Centre Society </t>
  </si>
  <si>
    <t>Quesnel Tillicum Society</t>
  </si>
  <si>
    <t>Tansi Friendship Centre Society</t>
  </si>
  <si>
    <t>Tillicum Lelum Aboriginal Society</t>
  </si>
  <si>
    <t xml:space="preserve">Vancouver Aboriginal Friendship Center Society </t>
  </si>
  <si>
    <t>Victoria Native Friendship Centre</t>
  </si>
  <si>
    <t>Wachiay Friendship Centre Society</t>
  </si>
  <si>
    <t>Cultural Activities:</t>
  </si>
  <si>
    <t>Facilitator Costs:</t>
  </si>
  <si>
    <t>Skills Training and Education:</t>
  </si>
  <si>
    <t>Education Supports:</t>
  </si>
  <si>
    <t>Apprenticeship Training:</t>
  </si>
  <si>
    <t>Childcare:</t>
  </si>
  <si>
    <t>Transportation:</t>
  </si>
  <si>
    <t>Work gear/Required Equipment:</t>
  </si>
  <si>
    <t>Management/Supervision of project/Coordinator:</t>
  </si>
  <si>
    <t>Facility Rent (specific to project activities):</t>
  </si>
  <si>
    <r>
      <rPr>
        <b/>
        <sz val="12"/>
        <rFont val="Arial"/>
        <family val="2"/>
      </rPr>
      <t>Approved Expenses</t>
    </r>
    <r>
      <rPr>
        <sz val="12"/>
        <rFont val="Arial"/>
        <family val="2"/>
      </rPr>
      <t xml:space="preserve"> - </t>
    </r>
    <r>
      <rPr>
        <sz val="11"/>
        <rFont val="Arial"/>
        <family val="2"/>
      </rPr>
      <t>Type of Expense</t>
    </r>
  </si>
  <si>
    <t>Funding Year:</t>
  </si>
  <si>
    <t>Employment, Life Skills &amp; Training Initiative</t>
  </si>
  <si>
    <t>TOTAL EXPENSES:</t>
  </si>
  <si>
    <t>Wages/Salary:</t>
  </si>
  <si>
    <t>MERCS, Benefits:</t>
  </si>
  <si>
    <t>TYPES OF EXPENSES - DEFINITIONS</t>
  </si>
  <si>
    <t>Overhead Costs (office rent for ELST Coordinator's office, phone, internet, etc.):</t>
  </si>
  <si>
    <t>Refreshments (during training):</t>
  </si>
  <si>
    <t>Employment Coordinator Wages*:</t>
  </si>
  <si>
    <t>Financial supports and benefits for a participant to remove barriers to their participation in the Project including: 
Childcare; Transportation; Refreshments during training; Disability supports; Training allowance; Accommodation where training is offered outside of participant's Community; Required equipment and work gear; Laptops and computer equipment related to program participation.</t>
  </si>
  <si>
    <t>Allocation:</t>
  </si>
  <si>
    <t>Top Up Funding (if applicable):</t>
  </si>
  <si>
    <t>The budget information entered above will automatically populate in the 'Cashflow' tab</t>
  </si>
  <si>
    <t>Skills Training and Education Costs Subtotal:</t>
  </si>
  <si>
    <t>Employment Coordinator Wages* Subtotal:</t>
  </si>
  <si>
    <t>Participant Financial Supports Subtotal:</t>
  </si>
  <si>
    <r>
      <t>Anticipated Surplus/</t>
    </r>
    <r>
      <rPr>
        <b/>
        <i/>
        <sz val="12"/>
        <color rgb="FFC00000"/>
        <rFont val="Arial"/>
        <family val="2"/>
      </rPr>
      <t>(Deficit)</t>
    </r>
    <r>
      <rPr>
        <b/>
        <i/>
        <sz val="12"/>
        <rFont val="Arial"/>
        <family val="2"/>
      </rPr>
      <t>:</t>
    </r>
  </si>
  <si>
    <r>
      <t xml:space="preserve">Only listed budget line items are allowed. </t>
    </r>
    <r>
      <rPr>
        <b/>
        <u/>
        <sz val="12"/>
        <color rgb="FFFF0000"/>
        <rFont val="Arial"/>
        <family val="2"/>
      </rPr>
      <t>Do not add or edit the listed budget lines in any way</t>
    </r>
    <r>
      <rPr>
        <b/>
        <sz val="12"/>
        <color rgb="FFFF0000"/>
        <rFont val="Arial"/>
        <family val="2"/>
      </rPr>
      <t>.</t>
    </r>
  </si>
  <si>
    <r>
      <t>Admin Costs (</t>
    </r>
    <r>
      <rPr>
        <b/>
        <i/>
        <u/>
        <sz val="11"/>
        <color rgb="FFC00000"/>
        <rFont val="Arial"/>
        <family val="2"/>
      </rPr>
      <t>up to a maximum of 10% of Total Approved Budget</t>
    </r>
    <r>
      <rPr>
        <b/>
        <sz val="11"/>
        <color theme="1"/>
        <rFont val="Arial"/>
        <family val="2"/>
      </rPr>
      <t>):</t>
    </r>
  </si>
  <si>
    <r>
      <t xml:space="preserve">Training and education delivered to participants to obtain the skills necessary for employment or further education and training, including: 
Group training and multi-week group cohorts; individual (one-on-one) training; apprenticeship training; foundational trades training; education supports including post-secondary; rent for the facility where the training will take place; cultural activities, workshops &amp; protocols including Elder support; costs associated with Faciliator training delivery. 
Administration costs </t>
    </r>
    <r>
      <rPr>
        <b/>
        <u/>
        <sz val="11"/>
        <color rgb="FFC00000"/>
        <rFont val="Arial"/>
        <family val="2"/>
      </rPr>
      <t>up to a maximum of 10% of the Total Approved budget</t>
    </r>
    <r>
      <rPr>
        <sz val="11"/>
        <rFont val="Arial"/>
        <family val="2"/>
      </rPr>
      <t xml:space="preserve">, including:
Overhead costs specific to the Project such as rental of office space for the Employment Coordinator, phone, internet; Management or supervision of the Project, Employment Coordinator, and Project reporting requirements. 
</t>
    </r>
  </si>
  <si>
    <t>Financial Office, Signature &amp; Print Name</t>
  </si>
  <si>
    <r>
      <t xml:space="preserve">Approved Expenses - </t>
    </r>
    <r>
      <rPr>
        <sz val="12"/>
        <rFont val="Arial"/>
        <family val="2"/>
      </rPr>
      <t>Type of Expense</t>
    </r>
  </si>
  <si>
    <t>BCAAFC Office Use Only</t>
  </si>
  <si>
    <r>
      <t xml:space="preserve">Reason for Amendment Request </t>
    </r>
    <r>
      <rPr>
        <b/>
        <sz val="12"/>
        <color rgb="FFC00000"/>
        <rFont val="Arial"/>
        <family val="2"/>
      </rPr>
      <t>(required)</t>
    </r>
    <r>
      <rPr>
        <b/>
        <sz val="12"/>
        <rFont val="Arial"/>
        <family val="2"/>
      </rPr>
      <t>:</t>
    </r>
  </si>
  <si>
    <r>
      <t xml:space="preserve">Name &amp; Signature </t>
    </r>
    <r>
      <rPr>
        <b/>
        <sz val="12"/>
        <color rgb="FFC00000"/>
        <rFont val="Arial"/>
        <family val="2"/>
      </rPr>
      <t>(required)</t>
    </r>
    <r>
      <rPr>
        <b/>
        <sz val="12"/>
        <color theme="1"/>
        <rFont val="Arial"/>
        <family val="2"/>
      </rPr>
      <t xml:space="preserve">: </t>
    </r>
  </si>
  <si>
    <t>BCAAFC Authorized Signature</t>
  </si>
  <si>
    <t>Employment Coordinator Wages Subtotal:</t>
  </si>
  <si>
    <t>Other: [please list]</t>
  </si>
  <si>
    <t>[insert funding year]</t>
  </si>
  <si>
    <t>Progress Marker #1</t>
  </si>
  <si>
    <t>Progress Marker #2</t>
  </si>
  <si>
    <t>Final Progress Marker</t>
  </si>
  <si>
    <r>
      <rPr>
        <b/>
        <i/>
        <sz val="11"/>
        <rFont val="Arial"/>
        <family val="2"/>
      </rPr>
      <t>*Maximum allowance for Employment Coordinator wages and benefits cannot exceed $68,900.00.</t>
    </r>
    <r>
      <rPr>
        <sz val="12"/>
        <rFont val="Arial"/>
        <family val="2"/>
      </rPr>
      <t xml:space="preserve"> </t>
    </r>
    <r>
      <rPr>
        <sz val="11"/>
        <rFont val="Arial"/>
        <family val="2"/>
      </rPr>
      <t>Recipient will have an Employment Coordinator to provide Employment Assistance Services that support individuals as they prepare to enter or re-enter the workforce, or assist them to find better employment</t>
    </r>
    <r>
      <rPr>
        <sz val="12"/>
        <rFont val="Arial"/>
        <family val="2"/>
      </rPr>
      <t>.</t>
    </r>
  </si>
  <si>
    <t>For a full list of eligible expenses, please contact the BCAAFC Employment Coordinator or refer to your current Contribution Agreement.</t>
  </si>
  <si>
    <t>Approved Budget Total:</t>
  </si>
  <si>
    <t>APPROVED BUDGET TOTAL:</t>
  </si>
  <si>
    <t>Adjustments to the Approved Budget Total must be made on the "Approved_Budget" worksheet.</t>
  </si>
  <si>
    <r>
      <t xml:space="preserve">Employment Coordinator Wages - </t>
    </r>
    <r>
      <rPr>
        <b/>
        <u/>
        <sz val="12.5"/>
        <color rgb="FFC00000"/>
        <rFont val="Arial"/>
        <family val="2"/>
      </rPr>
      <t>cannot exceed $68,900.00</t>
    </r>
    <r>
      <rPr>
        <b/>
        <sz val="12.5"/>
        <rFont val="Arial"/>
        <family val="2"/>
      </rPr>
      <t>:</t>
    </r>
  </si>
  <si>
    <r>
      <t xml:space="preserve">Increase / </t>
    </r>
    <r>
      <rPr>
        <b/>
        <sz val="12"/>
        <color rgb="FFC00000"/>
        <rFont val="Arial"/>
        <family val="2"/>
      </rPr>
      <t>Decrease</t>
    </r>
  </si>
  <si>
    <r>
      <t xml:space="preserve">Admin Costs </t>
    </r>
    <r>
      <rPr>
        <b/>
        <u/>
        <sz val="11"/>
        <color rgb="FFC00000"/>
        <rFont val="Arial"/>
        <family val="2"/>
      </rPr>
      <t>(</t>
    </r>
    <r>
      <rPr>
        <b/>
        <i/>
        <u/>
        <sz val="11"/>
        <color rgb="FFC00000"/>
        <rFont val="Arial"/>
        <family val="2"/>
      </rPr>
      <t>up to a maximum of 10% of Total Approved Budget</t>
    </r>
    <r>
      <rPr>
        <b/>
        <u/>
        <sz val="11"/>
        <color rgb="FFC00000"/>
        <rFont val="Arial"/>
        <family val="2"/>
      </rPr>
      <t>)</t>
    </r>
    <r>
      <rPr>
        <b/>
        <sz val="11"/>
        <color theme="1"/>
        <rFont val="Arial"/>
        <family val="2"/>
      </rPr>
      <t>:</t>
    </r>
  </si>
  <si>
    <t>[insert response here]</t>
  </si>
  <si>
    <t>All training providers must have the expertise, skills, and experience to deliver training. If the occupation is regulated by a governing body, the provider must be qualified to deliver the training.</t>
  </si>
  <si>
    <r>
      <rPr>
        <sz val="11"/>
        <color theme="1"/>
        <rFont val="Aptos Narrow"/>
        <family val="2"/>
        <charset val="1"/>
      </rPr>
      <t>▪</t>
    </r>
    <r>
      <rPr>
        <sz val="11"/>
        <color theme="1"/>
        <rFont val="Arial"/>
        <family val="2"/>
      </rPr>
      <t>Technical trades training must be delivered by a SkilledTradesBC designated public or private institution, including union-affiliated trainers recognized by SkilledTradesBC. An individual who has been issued a Certificate of Qualification or Red Seal in B.C. may provide on-the-job training.</t>
    </r>
  </si>
  <si>
    <t>Click here for the Ministry's Private Training Institutions Branch (PTIB).</t>
  </si>
  <si>
    <t>Click here for the list of BC regulatory authorities.</t>
  </si>
  <si>
    <t>Click here for a list of Indigenous Institutes.</t>
  </si>
  <si>
    <t>Click here for a list of all Approved Training Providers | SkilledTradesBC.</t>
  </si>
  <si>
    <t>Click here for the Private Training Act.</t>
  </si>
  <si>
    <r>
      <rPr>
        <sz val="11"/>
        <color rgb="FF242424"/>
        <rFont val="Aptos Narrow"/>
        <family val="2"/>
        <charset val="1"/>
      </rPr>
      <t>▪</t>
    </r>
    <r>
      <rPr>
        <sz val="11"/>
        <color rgb="FF242424"/>
        <rFont val="Arial"/>
        <family val="2"/>
      </rPr>
      <t>Other industry training that leads to an industry-recognized certification or is subject to regulation must also be delivered by an industry-recognized and/or regulated training provider. Examples include but are not limited to: early childhood educator, paramedic, emergency medical assistant, etc.</t>
    </r>
  </si>
  <si>
    <t xml:space="preserve"> Click here for a full list of ICBC certified training providers.</t>
  </si>
  <si>
    <t>Ministry of Post-Secondary Education and Future Skills</t>
  </si>
  <si>
    <t xml:space="preserve">The Ministry of Post-Secondary Education &amp; Future Skills (PSFS) provides funding through the Indigenous Skills Training and Education (ISTE) program to the BC Association of Friendship Centres (BCAAFC), to support access of urban Indigenous peoples and communities to skills training and post-secondary education leading to labour market participation, employment, further education and training, and community revitalization and socioeconomic well-being. </t>
  </si>
  <si>
    <t xml:space="preserve">The program supports the self-determined design and delivery of skills training and post-secondary education programs that address Indigenous people’s unique priorities, needs and circumstances across B.C. It supports partnerships between Friendship Centres, Indigenous service organizations, Indigenous institutes, post-secondary institutions, private trainers, labour, industry, and others. These partnerships advance the workforce and socioeconomic priorities of BCAAFC through community-led programs, services, and supports required to upgrade skills, obtain credentials, access post-secondary education, secure employment, grow local economies, restore language and culture, and support community revitalization, that improves outcomes for urban Indigenous peoples and contributes to a lasting and meaningful reconciliation. </t>
  </si>
  <si>
    <t>1. Vision and Objectives</t>
  </si>
  <si>
    <t>The work of the ISTE program is guided by:</t>
  </si>
  <si>
    <t>The vision and principles are draft, developed using engagements that happened in 2019 with First Nations, Métis Nation BC, and Indigenous organizations, and guided by the Declaration Act, Truth and Reconciliation Commission recommendations, and government commitments to Reconciliation. Any changes to these will be co-developed.</t>
  </si>
  <si>
    <r>
      <t>Vision:</t>
    </r>
    <r>
      <rPr>
        <sz val="11"/>
        <color theme="1"/>
        <rFont val="Arial"/>
        <family val="2"/>
      </rPr>
      <t xml:space="preserve"> </t>
    </r>
    <r>
      <rPr>
        <i/>
        <sz val="11"/>
        <color theme="1"/>
        <rFont val="Arial"/>
        <family val="2"/>
      </rPr>
      <t xml:space="preserve"> Indigenous peoples are supported through community-led skills training and education to achieve their self-determined educational, community and socioeconomic development goals for Indigenous communities and peoples across British Columbia.</t>
    </r>
  </si>
  <si>
    <t xml:space="preserve">ISTE Program Objectives: </t>
  </si>
  <si>
    <r>
      <rPr>
        <sz val="11"/>
        <color theme="1"/>
        <rFont val="Aptos Narrow"/>
        <family val="2"/>
        <charset val="1"/>
      </rPr>
      <t>▪</t>
    </r>
    <r>
      <rPr>
        <i/>
        <sz val="11"/>
        <color theme="1"/>
        <rFont val="Arial"/>
        <family val="2"/>
      </rPr>
      <t xml:space="preserve">honour the self-determination of Indigenous peoples in meeting their skills training, education, workforce, and socioeconomic priorities; </t>
    </r>
  </si>
  <si>
    <r>
      <rPr>
        <sz val="11"/>
        <color theme="1"/>
        <rFont val="Aptos Narrow"/>
        <family val="2"/>
        <charset val="1"/>
      </rPr>
      <t>▪</t>
    </r>
    <r>
      <rPr>
        <i/>
        <sz val="11"/>
        <color theme="1"/>
        <rFont val="Arial"/>
        <family val="2"/>
      </rPr>
      <t>facilitate community-led and/or developed programs, services, and supports for Indigenous people to upgrade skills, obtain credentials, access post-secondary education, secure employment, and support local communities and economies;</t>
    </r>
  </si>
  <si>
    <r>
      <rPr>
        <sz val="11"/>
        <color theme="1"/>
        <rFont val="Aptos Narrow"/>
        <family val="2"/>
        <charset val="1"/>
      </rPr>
      <t>▪</t>
    </r>
    <r>
      <rPr>
        <i/>
        <sz val="11"/>
        <color theme="1"/>
        <rFont val="Arial"/>
        <family val="2"/>
      </rPr>
      <t>improve access to skills training, education, and employment programming in rural and remote communities;</t>
    </r>
  </si>
  <si>
    <r>
      <rPr>
        <sz val="11"/>
        <color theme="1"/>
        <rFont val="Aptos Narrow"/>
        <family val="2"/>
        <charset val="1"/>
      </rPr>
      <t>▪</t>
    </r>
    <r>
      <rPr>
        <i/>
        <sz val="11"/>
        <color theme="1"/>
        <rFont val="Arial"/>
        <family val="2"/>
      </rPr>
      <t xml:space="preserve">address barriers that prevent participation in training and education, by providing funding for financial supports for participants and cultural supports; and  </t>
    </r>
  </si>
  <si>
    <r>
      <rPr>
        <sz val="11"/>
        <color theme="1"/>
        <rFont val="Aptos Narrow"/>
        <family val="2"/>
        <charset val="1"/>
      </rPr>
      <t>▪</t>
    </r>
    <r>
      <rPr>
        <i/>
        <sz val="11"/>
        <color theme="1"/>
        <rFont val="Arial"/>
        <family val="2"/>
      </rPr>
      <t>support programs and services that revitalize Indigenous languages, cultures, and traditional economies, which are necessary components of reconciliation, transformative change, and the resurgence of Indigenous socioeconomic systems.</t>
    </r>
  </si>
  <si>
    <r>
      <rPr>
        <b/>
        <sz val="11"/>
        <color theme="1"/>
        <rFont val="Arial"/>
        <family val="2"/>
      </rPr>
      <t>Guiding Principles:</t>
    </r>
    <r>
      <rPr>
        <sz val="11"/>
        <color theme="1"/>
        <rFont val="Arial"/>
        <family val="2"/>
      </rPr>
      <t xml:space="preserve"> </t>
    </r>
    <r>
      <rPr>
        <i/>
        <sz val="11"/>
        <color theme="1"/>
        <rFont val="Arial"/>
        <family val="2"/>
      </rPr>
      <t>Accessible – Community-led– Flexible – Responsive – Relational</t>
    </r>
  </si>
  <si>
    <t>2. ISTE ELIGIBILITY CRITERIA</t>
  </si>
  <si>
    <t xml:space="preserve">The ISTE program is flexible and supports project funding requests as per B.C.’s commitments to Reconciliation and under the Declaration Act. As the program is intended to support the self-determined training and education priorities and needs of Indigenous peoples, staff work to understand funding requests and how they align with criteria, using criteria to guide conversations. </t>
  </si>
  <si>
    <t>Eligibilty:</t>
  </si>
  <si>
    <t>A. Eligible Project and Project Costs:</t>
  </si>
  <si>
    <r>
      <rPr>
        <sz val="11"/>
        <color theme="1"/>
        <rFont val="Aptos Narrow"/>
        <family val="2"/>
        <charset val="1"/>
      </rPr>
      <t>▪</t>
    </r>
    <r>
      <rPr>
        <sz val="11"/>
        <color theme="1"/>
        <rFont val="BC Sans"/>
      </rPr>
      <t xml:space="preserve">should align with the intent and objectives of the ISTE program; </t>
    </r>
  </si>
  <si>
    <r>
      <rPr>
        <sz val="11"/>
        <color theme="1"/>
        <rFont val="Aptos Narrow"/>
        <family val="2"/>
        <charset val="1"/>
      </rPr>
      <t>▪</t>
    </r>
    <r>
      <rPr>
        <sz val="11"/>
        <color theme="1"/>
        <rFont val="BC Sans"/>
      </rPr>
      <t xml:space="preserve">training should be no longer than 52 weeks in total; </t>
    </r>
  </si>
  <si>
    <r>
      <rPr>
        <sz val="11"/>
        <color theme="1"/>
        <rFont val="Aptos Narrow"/>
        <family val="2"/>
        <charset val="1"/>
      </rPr>
      <t>▪</t>
    </r>
    <r>
      <rPr>
        <sz val="11"/>
        <color theme="1"/>
        <rFont val="Arial"/>
        <family val="2"/>
      </rPr>
      <t>provide opportunities to upgrade skills, obtain credentials, pursue further education and training, and/or secure employment;</t>
    </r>
  </si>
  <si>
    <r>
      <rPr>
        <sz val="11"/>
        <color theme="1"/>
        <rFont val="Aptos Narrow"/>
        <family val="2"/>
        <charset val="1"/>
      </rPr>
      <t>▪</t>
    </r>
    <r>
      <rPr>
        <sz val="11"/>
        <color theme="1"/>
        <rFont val="BC Sans"/>
      </rPr>
      <t xml:space="preserve">must include skills training/education; and </t>
    </r>
  </si>
  <si>
    <r>
      <rPr>
        <sz val="11"/>
        <color theme="1"/>
        <rFont val="Aptos Narrow"/>
        <family val="2"/>
        <charset val="1"/>
      </rPr>
      <t>▪</t>
    </r>
    <r>
      <rPr>
        <sz val="11"/>
        <color theme="1"/>
        <rFont val="Arial"/>
        <family val="2"/>
      </rPr>
      <t xml:space="preserve">can include various financial supports for participants to be successful and achieve their training and education goals. </t>
    </r>
  </si>
  <si>
    <t>Funding is available for the project and its administration, and to support Friendship Centre capacity to plan for and deliver training.</t>
  </si>
  <si>
    <t>B. Eligible Participants:</t>
  </si>
  <si>
    <r>
      <rPr>
        <sz val="11"/>
        <color rgb="FF000000"/>
        <rFont val="Aptos Narrow"/>
        <family val="2"/>
        <charset val="1"/>
      </rPr>
      <t>▪</t>
    </r>
    <r>
      <rPr>
        <sz val="11"/>
        <color rgb="FF000000"/>
        <rFont val="Arial"/>
        <family val="2"/>
      </rPr>
      <t>Indigenous peoples or an individual approved by the Friendship Centre ; and</t>
    </r>
  </si>
  <si>
    <r>
      <rPr>
        <sz val="11"/>
        <color theme="1"/>
        <rFont val="Aptos Narrow"/>
        <family val="2"/>
        <charset val="1"/>
      </rPr>
      <t>▪</t>
    </r>
    <r>
      <rPr>
        <sz val="11"/>
        <color theme="1"/>
        <rFont val="Arial"/>
        <family val="2"/>
      </rPr>
      <t xml:space="preserve">	Minimum 16 years old; and</t>
    </r>
  </si>
  <si>
    <r>
      <rPr>
        <sz val="11"/>
        <color theme="1"/>
        <rFont val="Aptos Narrow"/>
        <family val="2"/>
        <charset val="1"/>
      </rPr>
      <t>▪</t>
    </r>
    <r>
      <rPr>
        <sz val="11"/>
        <color theme="1"/>
        <rFont val="Arial"/>
        <family val="2"/>
      </rPr>
      <t xml:space="preserve">	Living in British Columbia.</t>
    </r>
  </si>
  <si>
    <t>C. Eligible Skills Training and Education Providers:</t>
  </si>
  <si>
    <t>BCAAFC and/or Friendship Centres can choose the training provider, with some exceptions:</t>
  </si>
  <si>
    <r>
      <rPr>
        <sz val="11"/>
        <color theme="1"/>
        <rFont val="Aptos Narrow"/>
        <family val="2"/>
        <charset val="1"/>
      </rPr>
      <t>▪</t>
    </r>
    <r>
      <rPr>
        <sz val="11"/>
        <color theme="1"/>
        <rFont val="Arial"/>
        <family val="2"/>
      </rPr>
      <t xml:space="preserve">	Post-secondary education that leads to a certificate, diploma, or degree must be delivered by an Indigenous institute, a public post-secondary institution or private institution that is Private Training Institution Branch certified. </t>
    </r>
  </si>
  <si>
    <r>
      <rPr>
        <sz val="11"/>
        <color theme="1"/>
        <rFont val="Aptos Narrow"/>
        <family val="2"/>
        <charset val="1"/>
      </rPr>
      <t>▪</t>
    </r>
    <r>
      <rPr>
        <sz val="11"/>
        <color theme="1"/>
        <rFont val="Arial"/>
        <family val="2"/>
      </rPr>
      <t xml:space="preserve">Technical trades training must be delivered by a SkilledTradesBC-designated public, private institution, including union-affiliated trainers recognized by SkilledTradesBC. An individual who has been issued a Certificate of Qualification or Red Seal in B.C. may provide on-the-job training. </t>
    </r>
  </si>
  <si>
    <r>
      <rPr>
        <sz val="11"/>
        <color theme="1"/>
        <rFont val="Aptos Narrow"/>
        <family val="2"/>
        <charset val="1"/>
      </rPr>
      <t>▪</t>
    </r>
    <r>
      <rPr>
        <sz val="11"/>
        <color theme="1"/>
        <rFont val="Arial"/>
        <family val="2"/>
      </rPr>
      <t xml:space="preserve">	Other industry training that is subject to regulation must also be delivered by a regulated training provider.</t>
    </r>
  </si>
  <si>
    <t>See tab 'ISTE Eligible Services and Costs' for a list of eligible services and costs.</t>
  </si>
  <si>
    <t>See tab 'Eligible Education and Training Providers' for a list of eligible education and training providers.</t>
  </si>
  <si>
    <t>D. Participant Outcomes:</t>
  </si>
  <si>
    <t xml:space="preserve">Participant outcomes should be aligned with the program objectives, with flexibility provided to BCAAFC to define additional outcomes based on their unique circumstances, needs, and priorities. However, projects are encouraged to achieve a minimum anticipated participant completion rate of 70%. </t>
  </si>
  <si>
    <t xml:space="preserve">Employment and/or moving on to further education or training is a desired successful outcome; however, applicants can identify other or different desired outcomes to measure success based on individual, community or labour market situations. </t>
  </si>
  <si>
    <t>ELIGIBLE EDUCATION AND TRAINING PROVIDERS</t>
  </si>
  <si>
    <t>POST-SECONDARY EDUCATION AND TRADES TRAINING PROVIDERS</t>
  </si>
  <si>
    <t>Click here for a full list of BC public post-secondary institutions.</t>
  </si>
  <si>
    <r>
      <rPr>
        <sz val="11"/>
        <color rgb="FF242424"/>
        <rFont val="Aptos Narrow"/>
        <family val="2"/>
        <charset val="1"/>
      </rPr>
      <t>▪</t>
    </r>
    <r>
      <rPr>
        <sz val="11"/>
        <color rgb="FF242424"/>
        <rFont val="Arial"/>
        <family val="2"/>
      </rPr>
      <t>B.C. private training institutions registered under the </t>
    </r>
    <r>
      <rPr>
        <i/>
        <sz val="11"/>
        <rFont val="Arial"/>
        <family val="2"/>
      </rPr>
      <t>Private Training Act</t>
    </r>
    <r>
      <rPr>
        <sz val="11"/>
        <color rgb="FF242424"/>
        <rFont val="Arial"/>
        <family val="2"/>
      </rPr>
      <t> with the Ministry’s </t>
    </r>
    <r>
      <rPr>
        <i/>
        <sz val="11"/>
        <rFont val="Arial"/>
        <family val="2"/>
      </rPr>
      <t>Private Training Institutions Branch</t>
    </r>
    <r>
      <rPr>
        <sz val="11"/>
        <rFont val="Arial"/>
        <family val="2"/>
      </rPr>
      <t xml:space="preserve"> (PTIB).</t>
    </r>
  </si>
  <si>
    <r>
      <rPr>
        <sz val="11"/>
        <color rgb="FF242424"/>
        <rFont val="Aptos Narrow"/>
        <family val="2"/>
        <charset val="1"/>
      </rPr>
      <t>▪</t>
    </r>
    <r>
      <rPr>
        <sz val="11"/>
        <color rgb="FF242424"/>
        <rFont val="Arial"/>
        <family val="2"/>
      </rPr>
      <t xml:space="preserve">Post-secondary education that leads to a certificate, diploma, or degree must be delivered by an Indigenous institute, a public post-secondary institution, or a private institution that is </t>
    </r>
    <r>
      <rPr>
        <i/>
        <sz val="11"/>
        <color rgb="FF242424"/>
        <rFont val="Arial"/>
        <family val="2"/>
      </rPr>
      <t>Private Training Institutions Branch (PTIB)</t>
    </r>
    <r>
      <rPr>
        <sz val="11"/>
        <color rgb="FF242424"/>
        <rFont val="Arial"/>
        <family val="2"/>
      </rPr>
      <t xml:space="preserve"> certified. </t>
    </r>
  </si>
  <si>
    <t>It is important that BC training providers be utilized where possible; if an eligible trainer in BC is not available, please request approval from ISTE program staff for a Canadian training provider. For BC Friendship Centres, this request can be submitted to the BCAAFC Employment Program Coordinator.</t>
  </si>
  <si>
    <t>OTHER TRAINING PROVIDERS</t>
  </si>
  <si>
    <r>
      <rPr>
        <sz val="11"/>
        <color rgb="FF242424"/>
        <rFont val="Aptos Narrow"/>
        <family val="2"/>
        <charset val="1"/>
      </rPr>
      <t>▪</t>
    </r>
    <r>
      <rPr>
        <sz val="11"/>
        <color rgb="FF242424"/>
        <rFont val="Arial"/>
        <family val="2"/>
      </rPr>
      <t xml:space="preserve">B.C. private training institutions not registered with the </t>
    </r>
    <r>
      <rPr>
        <sz val="11"/>
        <rFont val="Arial"/>
        <family val="2"/>
      </rPr>
      <t>PTIB may be eligible if:</t>
    </r>
  </si>
  <si>
    <r>
      <rPr>
        <sz val="11"/>
        <color theme="1"/>
        <rFont val="Aptos Narrow"/>
        <family val="2"/>
        <charset val="1"/>
      </rPr>
      <t>▪</t>
    </r>
    <r>
      <rPr>
        <sz val="11"/>
        <color theme="1"/>
        <rFont val="Arial"/>
        <family val="2"/>
      </rPr>
      <t>Driver’s training including Mandatory Entry Level Training (MELT) must be delivered by an ICBC certified training provider.</t>
    </r>
  </si>
  <si>
    <r>
      <rPr>
        <sz val="11"/>
        <rFont val="Aptos Narrow"/>
        <family val="2"/>
        <charset val="1"/>
      </rPr>
      <t>▪</t>
    </r>
    <r>
      <rPr>
        <sz val="11"/>
        <rFont val="Arial"/>
        <family val="2"/>
      </rPr>
      <t>Union halls and training boards</t>
    </r>
  </si>
  <si>
    <r>
      <rPr>
        <sz val="11"/>
        <rFont val="Aptos Narrow"/>
        <family val="2"/>
        <charset val="1"/>
      </rPr>
      <t>▪</t>
    </r>
    <r>
      <rPr>
        <sz val="11"/>
        <rFont val="Arial"/>
        <family val="2"/>
      </rPr>
      <t>Industry/sector associations</t>
    </r>
  </si>
  <si>
    <r>
      <rPr>
        <sz val="11"/>
        <rFont val="Aptos Narrow"/>
        <family val="2"/>
        <charset val="1"/>
      </rPr>
      <t>▪</t>
    </r>
    <r>
      <rPr>
        <sz val="11"/>
        <rFont val="Arial"/>
        <family val="2"/>
      </rPr>
      <t>Trade- or industry-recognized personal safety training providers</t>
    </r>
  </si>
  <si>
    <r>
      <rPr>
        <sz val="11"/>
        <rFont val="Aptos Narrow"/>
        <family val="2"/>
        <charset val="1"/>
      </rPr>
      <t>▪</t>
    </r>
    <r>
      <rPr>
        <sz val="11"/>
        <rFont val="Arial"/>
        <family val="2"/>
      </rPr>
      <t>Indigenous Skills and Employment training providers</t>
    </r>
  </si>
  <si>
    <t>○ the costs of training are competitively priced with similar courses offered in the sector and by PTIB- certified institutions in B.C. </t>
  </si>
  <si>
    <t>○ a detailed program/course outline and instructor qualifications are provided to the ISTE to assess the expertise, skills, and experience.</t>
  </si>
  <si>
    <t>PROGRAM OVERVIEW</t>
  </si>
  <si>
    <t>Types of Service</t>
  </si>
  <si>
    <t>Examples of Services &amp; Costs</t>
  </si>
  <si>
    <t>Post-Secondary Education</t>
  </si>
  <si>
    <t>Apprenticeship Training</t>
  </si>
  <si>
    <t>Foundational Trades Training</t>
  </si>
  <si>
    <t>Trade Sampler</t>
  </si>
  <si>
    <t>Other pre-apprenticeship training</t>
  </si>
  <si>
    <t>Adult Basic Education (ABE)</t>
  </si>
  <si>
    <t>Skills for Success and Literacy (essential skills)</t>
  </si>
  <si>
    <t>Occupational Skills Training</t>
  </si>
  <si>
    <t>Short-Term Training</t>
  </si>
  <si>
    <t>Indigenous Language or Cultural Training</t>
  </si>
  <si>
    <t>Micro-credential</t>
  </si>
  <si>
    <t>Indigenous cultural components</t>
  </si>
  <si>
    <t>Indigenous Skills Training and Education Program*</t>
  </si>
  <si>
    <t>ELIGIBLE SERVICES &amp; COSTS</t>
  </si>
  <si>
    <t>Pre-employment assessment, counselling, coaching</t>
  </si>
  <si>
    <t>Job Search Assistance</t>
  </si>
  <si>
    <t>Training Allowance</t>
  </si>
  <si>
    <t>Financial Supports</t>
  </si>
  <si>
    <t>Wage Subsidy</t>
  </si>
  <si>
    <t>Paid Work Experience</t>
  </si>
  <si>
    <r>
      <t xml:space="preserve">Skills Training and Education: </t>
    </r>
    <r>
      <rPr>
        <sz val="11"/>
        <color theme="1"/>
        <rFont val="Arial"/>
        <family val="2"/>
      </rPr>
      <t>training and education delivered to participants to support them to move into further education or training, obtain skills to participate in the labour market, connect to employment, or contribute to their local economy and community including costs incurred by trainers for travel, meals, and accommodations, specifically related to the delivery of the training. Training may also support community development and socioeconomic well-being.</t>
    </r>
  </si>
  <si>
    <t>Credit-bearing education delivered through Indigenous institutes and public or private post-secondary institutions leading to a certificate, diploma or degree recognized in the post-secondary system.</t>
  </si>
  <si>
    <t xml:space="preserve">A foundation program teaches the basic foundational knowledge and skills needed for entry into a trade. It’s typically taught in a post-secondary or high school classroom and outfitted shop setting, without the need to find an employer sponsor to participate.
Completing a foundation program can help an individual to gain some knowledge, experience, and familiarity with a specific trade, making it easier for them to find an employer who will sponsor their apprenticeship.
They cover material related to one or more apprenticeship programs and some will include Level 1 technical information. Foundation programs can be 13 weeks to 10 months in length and will also provide credit towards completion of an apprenticeship Level 1 and sometimes part of Level 2.
Foundation students will also be credited with a certain number of work-based hours towards their apprenticeship. The level(s) and hours will depend on the trade. </t>
  </si>
  <si>
    <t>Typically, a 10–to 12-week program which provides individuals with an in-depth opportunity to explore 4 or more trades.
A trade sampler provides practical exposure to a variety of trades while providing basic knowledge and workplace skill training (i.e., safety certification, tools and equipment, job readiness skills) and a work placement.
The training does not result in a credential but is a good apprenticeship pathway to foundations training or direct entry as an apprentice.
Training does not need to be delivered by a SkilledTradesBC designated training provider, although recommended. A qualified trades instructor or certified trades person is highly recommended to be an instructor if the training provider is not designated.</t>
  </si>
  <si>
    <t>Any other training, not captured above, that provides knowledge, skills, and experience in the trades to support an individual to enter or succeed in a trade. For example, paid work experience or wage subsidy with an individual who has been issued a Certificate of Qualification or Red Seal that may lead to a direct apprenticeship as they gain skills that support them being hired and then progressing into apprenticeship training while working.</t>
  </si>
  <si>
    <t>Non-credit bearing training delivered through public or private post-secondary institutions or other recognized training providers, leading to certification and skills relevant to employment in specific occupations.</t>
  </si>
  <si>
    <t>Short duration training certificates/courses (e.g. first aid certifications, food safety) required to meet specific job or industry requirements.</t>
  </si>
  <si>
    <t>Training in Indigenous language or culture acquisition and renewal that restores and revitalizes Indigenous language, culture, community, and traditional economies.</t>
  </si>
  <si>
    <t>Recognized short-duration, competency-based learning opportunities, that align with labour market or community needs and can be assessed and recognized for employment or further learning opportunities.</t>
  </si>
  <si>
    <t>Other skills development activities and costs not identified in these categories but have been identified as a priority and needed in the Indigenous community e.g. non-professional drivers training for individuals required to drive as a pre-requisite to employment and/or those wanting to enter the labour market, entrepreneurship training, the costs of books, training software, examination sitting fees, and other course-related materials.</t>
  </si>
  <si>
    <r>
      <t xml:space="preserve">Indigenous Cultural Components: </t>
    </r>
    <r>
      <rPr>
        <sz val="11"/>
        <color theme="1"/>
        <rFont val="Arial"/>
        <family val="2"/>
      </rPr>
      <t>Incorporation of unique Indigenous protocols/activities in the curriculum and programming to support a participant’s success.</t>
    </r>
  </si>
  <si>
    <t>Cultural components included in the program to support participants’ success. Includes culturally appropriate participant assessments and completion/recognition events, as well as Elder support and training.</t>
  </si>
  <si>
    <r>
      <t xml:space="preserve">Assessments include:
</t>
    </r>
    <r>
      <rPr>
        <sz val="11"/>
        <color theme="1"/>
        <rFont val="Aptos Narrow"/>
        <family val="2"/>
        <charset val="1"/>
      </rPr>
      <t>▪</t>
    </r>
    <r>
      <rPr>
        <sz val="11"/>
        <color theme="1"/>
        <rFont val="Arial"/>
        <family val="2"/>
      </rPr>
      <t xml:space="preserve">intake assessments to determine participant eligibility and suitability, employment readiness, potential barriers to employment, and education training and education needs; and
</t>
    </r>
    <r>
      <rPr>
        <sz val="11"/>
        <color theme="1"/>
        <rFont val="Aptos Narrow"/>
        <family val="2"/>
        <charset val="1"/>
      </rPr>
      <t>▪</t>
    </r>
    <r>
      <rPr>
        <sz val="11"/>
        <color theme="1"/>
        <rFont val="Arial"/>
        <family val="2"/>
      </rPr>
      <t xml:space="preserve">personality, vocational and essential skills assessments.
Employment or career counselling/coaching to help the participant to achieve their employment or career goals include:
</t>
    </r>
    <r>
      <rPr>
        <sz val="11"/>
        <color theme="1"/>
        <rFont val="Aptos Narrow"/>
        <family val="2"/>
        <charset val="1"/>
      </rPr>
      <t>▪</t>
    </r>
    <r>
      <rPr>
        <sz val="11"/>
        <color theme="1"/>
        <rFont val="Arial"/>
        <family val="2"/>
      </rPr>
      <t xml:space="preserve">supporting participants with their training and education plan;
</t>
    </r>
    <r>
      <rPr>
        <sz val="11"/>
        <color theme="1"/>
        <rFont val="Aptos Narrow"/>
        <family val="2"/>
        <charset val="1"/>
      </rPr>
      <t>▪</t>
    </r>
    <r>
      <rPr>
        <sz val="11"/>
        <color theme="1"/>
        <rFont val="Arial"/>
        <family val="2"/>
      </rPr>
      <t xml:space="preserve">assisting in the exploration of specific opportunities in participant’s Friendship Centre;
</t>
    </r>
    <r>
      <rPr>
        <sz val="11"/>
        <color theme="1"/>
        <rFont val="Aptos Narrow"/>
        <family val="2"/>
        <charset val="1"/>
      </rPr>
      <t>▪</t>
    </r>
    <r>
      <rPr>
        <sz val="11"/>
        <color theme="1"/>
        <rFont val="Arial"/>
        <family val="2"/>
      </rPr>
      <t xml:space="preserve">mentoring and coaching; and
</t>
    </r>
    <r>
      <rPr>
        <sz val="11"/>
        <color theme="1"/>
        <rFont val="Aptos Narrow"/>
        <family val="2"/>
        <charset val="1"/>
      </rPr>
      <t>▪</t>
    </r>
    <r>
      <rPr>
        <sz val="11"/>
        <color theme="1"/>
        <rFont val="Arial"/>
        <family val="2"/>
      </rPr>
      <t>mental health, drug, and/or alcohol counselling.</t>
    </r>
  </si>
  <si>
    <t>Job readiness skills such as job search, resume writing, and interview skills. These services are usually provided by employment service providers to prepare participants for entering the workforce.</t>
  </si>
  <si>
    <t xml:space="preserve">An allowance for expenses necessary for a person to pursue academic studies, skills training, or life skills development. </t>
  </si>
  <si>
    <r>
      <t xml:space="preserve">Participant Financial Supports: </t>
    </r>
    <r>
      <rPr>
        <sz val="11"/>
        <color theme="1"/>
        <rFont val="Arial"/>
        <family val="2"/>
      </rPr>
      <t>financial supports and benefits for the participant to remove barriers to their participation in the project.</t>
    </r>
  </si>
  <si>
    <r>
      <t xml:space="preserve">Supports provided to the participant can include but are not limited to:
</t>
    </r>
    <r>
      <rPr>
        <sz val="11"/>
        <color theme="1"/>
        <rFont val="Aptos Narrow"/>
        <family val="2"/>
        <charset val="1"/>
      </rPr>
      <t>▪</t>
    </r>
    <r>
      <rPr>
        <sz val="11"/>
        <color theme="1"/>
        <rFont val="Arial"/>
        <family val="2"/>
      </rPr>
      <t xml:space="preserve">Childcare supports to care for a participant’s child(ren) while they are attending training. 
</t>
    </r>
    <r>
      <rPr>
        <sz val="11"/>
        <color theme="1"/>
        <rFont val="Aptos Narrow"/>
        <family val="2"/>
        <charset val="1"/>
      </rPr>
      <t>▪</t>
    </r>
    <r>
      <rPr>
        <sz val="11"/>
        <color theme="1"/>
        <rFont val="Arial"/>
        <family val="2"/>
      </rPr>
      <t xml:space="preserve">Transportation: supports to enable the participant to travel to and from training, services, job interviews or employment, including bus passes and/or mileage.
</t>
    </r>
    <r>
      <rPr>
        <sz val="11"/>
        <color theme="1"/>
        <rFont val="Aptos Narrow"/>
        <family val="2"/>
        <charset val="1"/>
      </rPr>
      <t>▪</t>
    </r>
    <r>
      <rPr>
        <sz val="11"/>
        <color theme="1"/>
        <rFont val="Arial"/>
        <family val="2"/>
      </rPr>
      <t xml:space="preserve">Refreshments such as food or light meals provided during training or other services. 
</t>
    </r>
    <r>
      <rPr>
        <sz val="11"/>
        <color theme="1"/>
        <rFont val="Aptos Narrow"/>
        <family val="2"/>
        <charset val="1"/>
      </rPr>
      <t>▪</t>
    </r>
    <r>
      <rPr>
        <sz val="11"/>
        <color theme="1"/>
        <rFont val="Arial"/>
        <family val="2"/>
      </rPr>
      <t xml:space="preserve">Disability supports provided to persons with disabilities to assist them in participating in training and other services, and in obtaining and maintaining employment. These can include financial supports deemed reasonable by BCAAFC and specialized equipment.
</t>
    </r>
    <r>
      <rPr>
        <sz val="11"/>
        <color theme="1"/>
        <rFont val="Aptos Narrow"/>
        <family val="2"/>
        <charset val="1"/>
      </rPr>
      <t>▪</t>
    </r>
    <r>
      <rPr>
        <sz val="11"/>
        <color theme="1"/>
        <rFont val="Arial"/>
        <family val="2"/>
      </rPr>
      <t xml:space="preserve">Accommodation where training is offered outside the participants’ community.
</t>
    </r>
    <r>
      <rPr>
        <sz val="11"/>
        <color theme="1"/>
        <rFont val="Aptos Narrow"/>
        <family val="2"/>
        <charset val="1"/>
      </rPr>
      <t>▪</t>
    </r>
    <r>
      <rPr>
        <sz val="11"/>
        <color theme="1"/>
        <rFont val="Arial"/>
        <family val="2"/>
      </rPr>
      <t xml:space="preserve">Required equipment or work gear (e.g. worksite clothing, boots, and tools etc.).
</t>
    </r>
    <r>
      <rPr>
        <sz val="11"/>
        <color theme="1"/>
        <rFont val="Aptos Narrow"/>
        <family val="2"/>
        <charset val="1"/>
      </rPr>
      <t>▪</t>
    </r>
    <r>
      <rPr>
        <sz val="11"/>
        <color theme="1"/>
        <rFont val="Arial"/>
        <family val="2"/>
      </rPr>
      <t>Laptops and computer equipment related to participants participating in the program.</t>
    </r>
  </si>
  <si>
    <r>
      <t xml:space="preserve">Is a type of work experience where individuals receive minimum wage or slightly higher than the going rate while participating. Work experiences may be paid or unpaid as appropriate. 
</t>
    </r>
    <r>
      <rPr>
        <sz val="11"/>
        <color theme="1"/>
        <rFont val="Aptos Narrow"/>
        <family val="2"/>
        <charset val="1"/>
      </rPr>
      <t>▪</t>
    </r>
    <r>
      <rPr>
        <sz val="11"/>
        <color theme="1"/>
        <rFont val="Arial"/>
        <family val="2"/>
      </rPr>
      <t xml:space="preserve">Work Experience covers an employee’s wage and provides an opportunity for individuals to gain experience in a field or sector of interest.
</t>
    </r>
    <r>
      <rPr>
        <sz val="11"/>
        <color theme="1"/>
        <rFont val="Aptos Narrow"/>
        <family val="2"/>
        <charset val="1"/>
      </rPr>
      <t>▪</t>
    </r>
    <r>
      <rPr>
        <sz val="11"/>
        <color theme="1"/>
        <rFont val="Arial"/>
        <family val="2"/>
      </rPr>
      <t xml:space="preserve">Work experience wages can be fully covered through ISTE funding at $18.25 per hour (minimum wage) for up to 12 weeks (three months).
</t>
    </r>
    <r>
      <rPr>
        <sz val="11"/>
        <color theme="1"/>
        <rFont val="Aptos Narrow"/>
        <family val="2"/>
        <charset val="1"/>
      </rPr>
      <t>▪</t>
    </r>
    <r>
      <rPr>
        <sz val="11"/>
        <color theme="1"/>
        <rFont val="Arial"/>
        <family val="2"/>
      </rPr>
      <t>Work experience is limited to within the term of the Project.</t>
    </r>
  </si>
  <si>
    <t>Post job placement supports</t>
  </si>
  <si>
    <r>
      <t xml:space="preserve">Includes follow-up support to assist participants in maintaining employment, such as job coaching, post-employment counselling/coaching, and mentoring on the job.
</t>
    </r>
    <r>
      <rPr>
        <i/>
        <sz val="11"/>
        <color theme="1"/>
        <rFont val="Arial"/>
        <family val="2"/>
      </rPr>
      <t>Post-program supports for participants pursuing further education and training may be provided through Indigenous Services Canada (ISC) through the Post-Secondary Student Support Program (PSSSP) and University and College Entrance Preparation (UCEP) program.</t>
    </r>
  </si>
  <si>
    <t>*ISTE guidelines and eligibility are subject to change. 
Please contact the BCAAFC Employment Program Coordinator for questions about eligibility.</t>
  </si>
  <si>
    <r>
      <t xml:space="preserve">▪BC's </t>
    </r>
    <r>
      <rPr>
        <sz val="11"/>
        <rFont val="Arial"/>
        <family val="2"/>
      </rPr>
      <t>Declaration on the Rights of Indigenous Peoples Act</t>
    </r>
    <r>
      <rPr>
        <sz val="11"/>
        <color rgb="FF0000FF"/>
        <rFont val="Arial"/>
        <family val="2"/>
      </rPr>
      <t>,</t>
    </r>
    <r>
      <rPr>
        <sz val="11"/>
        <color theme="1"/>
        <rFont val="Arial"/>
        <family val="2"/>
      </rPr>
      <t xml:space="preserve"> in particular Articles 3, 4, 5, 18 and 19, as pertaining to self-determination, Articles 14, 15, 21 and 23, as pertaining to education, and 9, 11, 13, 20, 21 and 23, as pertaining to community socioeconomic development and well-being, and Article 39, pertaining to funding to support these rights (see link below); and</t>
    </r>
  </si>
  <si>
    <r>
      <rPr>
        <sz val="11"/>
        <color theme="1"/>
        <rFont val="Aptos Narrow"/>
        <family val="2"/>
        <charset val="1"/>
      </rPr>
      <t>▪</t>
    </r>
    <r>
      <rPr>
        <sz val="11"/>
        <color theme="1"/>
        <rFont val="Arial"/>
        <family val="2"/>
      </rPr>
      <t>BC's</t>
    </r>
    <r>
      <rPr>
        <sz val="11"/>
        <color rgb="FF0000FF"/>
        <rFont val="Arial"/>
        <family val="2"/>
      </rPr>
      <t xml:space="preserve"> </t>
    </r>
    <r>
      <rPr>
        <sz val="11"/>
        <rFont val="Arial"/>
        <family val="2"/>
      </rPr>
      <t>Declaration Act Action Plan</t>
    </r>
    <r>
      <rPr>
        <sz val="11"/>
        <color theme="1"/>
        <rFont val="Arial"/>
        <family val="2"/>
      </rPr>
      <t xml:space="preserve"> item 4.41 as well as other Action items that pertain to a new relationship and that depend on skills training and education to achieve (see link below). </t>
    </r>
  </si>
  <si>
    <t>Click here to access the Declaration on the Rights of Indigenous Peoples Act</t>
  </si>
  <si>
    <t>Click here to access the Declaration Act Action Plan</t>
  </si>
  <si>
    <t>Click here to access the Occupational Health and Safety Regulations</t>
  </si>
  <si>
    <t>Any training in the workplace must adhere to all Occupational Health and Safety Regulations (see link below).</t>
  </si>
  <si>
    <t>Training providers must follow Provincial Health Officer (PHO) orders when required (see link below).</t>
  </si>
  <si>
    <t>Click here to access the Provincial Health Officer (PHO) orders</t>
  </si>
  <si>
    <t>Click here to access the Provincial Health Officer (PHO) orders.</t>
  </si>
  <si>
    <t>The training provider must be an independent third-party to the applicant. Exceptions may be considered in remote communities. Training providers must follow Provincial Health Officer (PHO) orders when required.</t>
  </si>
  <si>
    <t>Any training in the workplace must adhere to all Occupational Health and Safety Regulations. Click here to access the Occupational Health and Safety Regulations.</t>
  </si>
  <si>
    <t>Click here to access the Occupational Health and Safety Regulations.</t>
  </si>
  <si>
    <t>Click here for a full list of post-secondary institutions.</t>
  </si>
  <si>
    <t>Click here to verify a tradesperson’s certification.</t>
  </si>
  <si>
    <t xml:space="preserve">Training that includes both theoretical instruction and practical on-the-job training. Examples may include Level 1, Level 2, Level 3, and Level 4 trades training. </t>
  </si>
  <si>
    <t>Click here for a full list of SkilledTradesBC's Accredited, Recognized and Designated SkilledTradesBC Trade Programs.</t>
  </si>
  <si>
    <t>Click here to access the SkilledTradesBC Supervision and Sign Off Authority.</t>
  </si>
  <si>
    <t>Click here to access the SkilledTradesBC Sponsor Employers.</t>
  </si>
  <si>
    <t xml:space="preserve">
SkilledTradesBC approved technical training must be delivered by a SkilledTradesBC designated training provider. Instructors with a designated training providers will hold a Certificate of Qualification or Red Seal in BC.</t>
  </si>
  <si>
    <t xml:space="preserve">
Employers who hire and sponsor an apprentice must provide on-the-job training and the apprentice will be supervised by a qualified tradesperson. The qualified tradesperson must be an  individual who has been issued a Certificate of Qualification or Red Seal in B.C.</t>
  </si>
  <si>
    <t>Click here for a full list of Indigenous institutes, public post-secondary institutions, and others that deliver ABE.</t>
  </si>
  <si>
    <t>Click here for institute providing free online training.</t>
  </si>
  <si>
    <t>Formal education that leads to completion of high school diploma or high school equivalency.</t>
  </si>
  <si>
    <t>Click here for list of Skills for Success and Literacy. </t>
  </si>
  <si>
    <t>Training that focuses on everyday skills needed for work, learning and life e.g. literacy, numeracy, financial and digital literacy, personal management skills, such as personal goal setting, time management, problem solving, decision making, communication, teamwork, ongoing learning, etc.</t>
  </si>
  <si>
    <t>Click here to access the local ISET.</t>
  </si>
  <si>
    <r>
      <t xml:space="preserve">Financial supports and benefits provided to the employer to cover a part of a participant’s wage, as deemed reasonable by the Community. Supports are intended to assist a participant to obtain and maintain a job while in training.
</t>
    </r>
    <r>
      <rPr>
        <sz val="11"/>
        <color theme="1"/>
        <rFont val="Aptos Narrow"/>
        <family val="2"/>
        <charset val="1"/>
      </rPr>
      <t>▪</t>
    </r>
    <r>
      <rPr>
        <sz val="11"/>
        <color theme="1"/>
        <rFont val="Arial"/>
        <family val="2"/>
      </rPr>
      <t xml:space="preserve">A wage subsidy covers a portion of an employee’s wage in exchange for on-the-job training and work experience. Both the employee and employer benefit from a wage subsidy – job seekers can gain new skills, experience, and employment, while employers receive financial support for on-the-job training.
</t>
    </r>
    <r>
      <rPr>
        <sz val="11"/>
        <color theme="1"/>
        <rFont val="Aptos Narrow"/>
        <family val="2"/>
        <charset val="1"/>
      </rPr>
      <t>▪</t>
    </r>
    <r>
      <rPr>
        <sz val="11"/>
        <color theme="1"/>
        <rFont val="Arial"/>
        <family val="2"/>
      </rPr>
      <t xml:space="preserve">Wage subsidies paid during employer-based work experiences must include an employer contribution to the wage.
</t>
    </r>
    <r>
      <rPr>
        <sz val="11"/>
        <color theme="1"/>
        <rFont val="Aptos Narrow"/>
        <family val="2"/>
        <charset val="1"/>
      </rPr>
      <t>▪</t>
    </r>
    <r>
      <rPr>
        <sz val="11"/>
        <color theme="1"/>
        <rFont val="Arial"/>
        <family val="2"/>
      </rPr>
      <t xml:space="preserve">The wage (including the wage subsidy) is taxable, insurable, and pensionable and the employer is required to pay all Mandatory Employment Related Costs (MERCs).
</t>
    </r>
    <r>
      <rPr>
        <sz val="11"/>
        <color theme="1"/>
        <rFont val="Aptos Narrow"/>
        <family val="2"/>
        <charset val="1"/>
      </rPr>
      <t>▪</t>
    </r>
    <r>
      <rPr>
        <sz val="11"/>
        <color theme="1"/>
        <rFont val="Arial"/>
        <family val="2"/>
      </rPr>
      <t xml:space="preserve">The portion of the wage subsidy paid to the employer must be no more than 50% of the total wage paid, up to a maximum of $18.25 (minimum wage in BC in 2026), for no more than 24 weeks (six months).
</t>
    </r>
    <r>
      <rPr>
        <sz val="11"/>
        <color theme="1"/>
        <rFont val="Aptos Narrow"/>
        <family val="2"/>
        <charset val="1"/>
      </rPr>
      <t>▪</t>
    </r>
    <r>
      <rPr>
        <sz val="11"/>
        <color theme="1"/>
        <rFont val="Arial"/>
        <family val="2"/>
      </rPr>
      <t>Wage subsidies are limited to 24 weeks within the term of the Project.</t>
    </r>
  </si>
  <si>
    <r>
      <t xml:space="preserve">Work Experience: </t>
    </r>
    <r>
      <rPr>
        <sz val="11"/>
        <color theme="1"/>
        <rFont val="Arial"/>
        <family val="2"/>
      </rPr>
      <t xml:space="preserve">activities that provide the participant with opportunities to gain work experience and support them post-employment.
</t>
    </r>
    <r>
      <rPr>
        <i/>
        <sz val="11"/>
        <color theme="1"/>
        <rFont val="Arial"/>
        <family val="2"/>
      </rPr>
      <t xml:space="preserve">Friendship Centres should use the local ISET or WorkBC Centre for these types of services. However, where availability is an issue, consideration may be given to alternatives. </t>
    </r>
  </si>
  <si>
    <r>
      <t>Employment Assistance Services:</t>
    </r>
    <r>
      <rPr>
        <sz val="11"/>
        <rFont val="Arial"/>
        <family val="2"/>
      </rPr>
      <t xml:space="preserve"> A variety of services that support participants as they prepare to enter or re-enter the workforce or assist them to find a better job.  Examples include job search services, career counselling, and résumé writing assistance. </t>
    </r>
    <r>
      <rPr>
        <b/>
        <sz val="11"/>
        <rFont val="Arial"/>
        <family val="2"/>
      </rPr>
      <t xml:space="preserve">
</t>
    </r>
    <r>
      <rPr>
        <i/>
        <sz val="11"/>
        <rFont val="Arial"/>
        <family val="2"/>
      </rPr>
      <t>Friendship Centres and Applicants should use the local ISET or WorkBC Centre for these types of services. However, where availability is an issue, consideration may be given to alternatives.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</si>
</sst>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quot;$&quot;#,##0"/>
    <numFmt numFmtId="166" formatCode="&quot;$&quot;#,##0.00;[Red]&quot;$&quot;#,##0.00"/>
  </numFmts>
  <fonts count="71">
    <font>
      <sz val="11"/>
      <color theme="1"/>
      <name val="Calibri"/>
      <family val="2"/>
      <scheme val="minor"/>
    </font>
    <font>
      <b/>
      <sz val="12"/>
      <name val="Arial"/>
      <family val="2"/>
    </font>
    <font>
      <sz val="12"/>
      <name val="Arial"/>
      <family val="2"/>
    </font>
    <font>
      <b/>
      <sz val="12"/>
      <color theme="1"/>
      <name val="Arial"/>
      <family val="2"/>
    </font>
    <font>
      <sz val="12"/>
      <color theme="1"/>
      <name val="Arial"/>
      <family val="2"/>
    </font>
    <font>
      <b/>
      <sz val="11"/>
      <color theme="1"/>
      <name val="Calibri"/>
      <family val="2"/>
      <scheme val="minor"/>
    </font>
    <font>
      <sz val="11"/>
      <name val="Arial"/>
      <family val="2"/>
    </font>
    <font>
      <b/>
      <sz val="12"/>
      <color rgb="FFFF0000"/>
      <name val="Arial"/>
      <family val="2"/>
    </font>
    <font>
      <b/>
      <sz val="11"/>
      <color rgb="FFFF0000"/>
      <name val="Calibri"/>
      <family val="2"/>
      <scheme val="minor"/>
    </font>
    <font>
      <b/>
      <sz val="11"/>
      <name val="Arial"/>
      <family val="2"/>
    </font>
    <font>
      <b/>
      <u/>
      <sz val="12"/>
      <name val="Arial"/>
      <family val="2"/>
    </font>
    <font>
      <b/>
      <sz val="11"/>
      <name val="Calibri"/>
      <family val="2"/>
      <scheme val="minor"/>
    </font>
    <font>
      <sz val="11"/>
      <color theme="1"/>
      <name val="Arial"/>
      <family val="2"/>
    </font>
    <font>
      <b/>
      <sz val="16"/>
      <name val="Arial"/>
      <family val="2"/>
    </font>
    <font>
      <sz val="12"/>
      <color rgb="FFFF0000"/>
      <name val="Arial"/>
      <family val="2"/>
    </font>
    <font>
      <b/>
      <sz val="14"/>
      <name val="Arial"/>
      <family val="2"/>
    </font>
    <font>
      <sz val="14"/>
      <color theme="1"/>
      <name val="Calibri"/>
      <family val="2"/>
      <scheme val="minor"/>
    </font>
    <font>
      <sz val="11"/>
      <name val="Calibri"/>
      <family val="2"/>
      <scheme val="minor"/>
    </font>
    <font>
      <b/>
      <sz val="11"/>
      <color theme="1"/>
      <name val="Arial"/>
      <family val="2"/>
    </font>
    <font>
      <b/>
      <i/>
      <sz val="11"/>
      <color theme="1"/>
      <name val="Arial"/>
      <family val="2"/>
    </font>
    <font>
      <u/>
      <sz val="11"/>
      <name val="Calibri"/>
      <family val="2"/>
      <scheme val="minor"/>
    </font>
    <font>
      <b/>
      <u/>
      <sz val="11"/>
      <name val="Arial"/>
      <family val="2"/>
    </font>
    <font>
      <u/>
      <sz val="11"/>
      <name val="Arial"/>
      <family val="2"/>
    </font>
    <font>
      <sz val="11"/>
      <color rgb="FFFF0000"/>
      <name val="Arial"/>
      <family val="2"/>
    </font>
    <font>
      <b/>
      <i/>
      <sz val="11"/>
      <name val="Arial"/>
      <family val="2"/>
    </font>
    <font>
      <b/>
      <sz val="16"/>
      <color theme="1"/>
      <name val="Arial"/>
      <family val="2"/>
    </font>
    <font>
      <b/>
      <sz val="12"/>
      <color rgb="FFC00000"/>
      <name val="Arial"/>
      <family val="2"/>
    </font>
    <font>
      <b/>
      <sz val="13"/>
      <name val="Arial"/>
      <family val="2"/>
    </font>
    <font>
      <sz val="13"/>
      <color theme="1"/>
      <name val="Calibri"/>
      <family val="2"/>
      <scheme val="minor"/>
    </font>
    <font>
      <b/>
      <sz val="13"/>
      <color theme="1"/>
      <name val="Arial"/>
      <family val="2"/>
    </font>
    <font>
      <b/>
      <sz val="14"/>
      <color theme="1"/>
      <name val="Calibri"/>
      <family val="2"/>
      <scheme val="minor"/>
    </font>
    <font>
      <b/>
      <i/>
      <sz val="11"/>
      <color theme="1"/>
      <name val="Calibri"/>
      <family val="2"/>
      <scheme val="minor"/>
    </font>
    <font>
      <i/>
      <sz val="12"/>
      <name val="Arial"/>
      <family val="2"/>
    </font>
    <font>
      <b/>
      <i/>
      <sz val="12"/>
      <name val="Arial"/>
      <family val="2"/>
    </font>
    <font>
      <b/>
      <sz val="12.5"/>
      <name val="Arial"/>
      <family val="2"/>
    </font>
    <font>
      <b/>
      <sz val="12.5"/>
      <color theme="1"/>
      <name val="Arial"/>
      <family val="2"/>
    </font>
    <font>
      <b/>
      <sz val="12.5"/>
      <color theme="1"/>
      <name val="Calibri"/>
      <family val="2"/>
      <scheme val="minor"/>
    </font>
    <font>
      <sz val="12.5"/>
      <color theme="1"/>
      <name val="Calibri"/>
      <family val="2"/>
      <scheme val="minor"/>
    </font>
    <font>
      <b/>
      <i/>
      <sz val="12"/>
      <color rgb="FFC00000"/>
      <name val="Arial"/>
      <family val="2"/>
    </font>
    <font>
      <b/>
      <u/>
      <sz val="12"/>
      <color rgb="FFFF0000"/>
      <name val="Arial"/>
      <family val="2"/>
    </font>
    <font>
      <b/>
      <i/>
      <u/>
      <sz val="11"/>
      <color rgb="FFC00000"/>
      <name val="Arial"/>
      <family val="2"/>
    </font>
    <font>
      <b/>
      <u/>
      <sz val="11"/>
      <color rgb="FFC00000"/>
      <name val="Arial"/>
      <family val="2"/>
    </font>
    <font>
      <sz val="12.5"/>
      <name val="Arial"/>
      <family val="2"/>
    </font>
    <font>
      <b/>
      <u/>
      <sz val="12.5"/>
      <color rgb="FFC00000"/>
      <name val="Arial"/>
      <family val="2"/>
    </font>
    <font>
      <sz val="12"/>
      <color theme="1"/>
      <name val="Courier New"/>
      <family val="3"/>
    </font>
    <font>
      <u/>
      <sz val="11"/>
      <color theme="10"/>
      <name val="Calibri"/>
      <family val="2"/>
      <scheme val="minor"/>
    </font>
    <font>
      <sz val="11"/>
      <color rgb="FF242424"/>
      <name val="Arial"/>
      <family val="2"/>
    </font>
    <font>
      <u/>
      <sz val="11"/>
      <color rgb="FF0000FF"/>
      <name val="Arial"/>
      <family val="2"/>
    </font>
    <font>
      <sz val="11"/>
      <color rgb="FF242424"/>
      <name val="Aptos Narrow"/>
      <family val="2"/>
      <charset val="1"/>
    </font>
    <font>
      <sz val="11"/>
      <color rgb="FF242424"/>
      <name val="Arial"/>
      <family val="2"/>
      <charset val="1"/>
    </font>
    <font>
      <sz val="11"/>
      <color theme="1"/>
      <name val="Aptos Narrow"/>
      <family val="2"/>
      <charset val="1"/>
    </font>
    <font>
      <sz val="11"/>
      <color theme="1"/>
      <name val="Arial"/>
      <family val="2"/>
      <charset val="1"/>
    </font>
    <font>
      <sz val="11"/>
      <color rgb="FF0000FF"/>
      <name val="Arial"/>
      <family val="2"/>
    </font>
    <font>
      <b/>
      <u/>
      <sz val="11"/>
      <color theme="10"/>
      <name val="Arial"/>
      <family val="2"/>
    </font>
    <font>
      <sz val="11"/>
      <color theme="1"/>
      <name val="BC Sans"/>
    </font>
    <font>
      <sz val="11"/>
      <color theme="1"/>
      <name val="BC Sans"/>
      <family val="2"/>
      <charset val="1"/>
    </font>
    <font>
      <i/>
      <sz val="11"/>
      <color theme="1"/>
      <name val="Arial"/>
      <family val="2"/>
    </font>
    <font>
      <i/>
      <sz val="11"/>
      <color theme="1"/>
      <name val="Arial"/>
      <family val="2"/>
      <charset val="1"/>
    </font>
    <font>
      <sz val="11"/>
      <color rgb="FF000000"/>
      <name val="Arial"/>
      <family val="2"/>
    </font>
    <font>
      <sz val="11"/>
      <color rgb="FF000000"/>
      <name val="Arial"/>
      <family val="2"/>
      <charset val="1"/>
    </font>
    <font>
      <sz val="11"/>
      <color rgb="FF000000"/>
      <name val="Aptos Narrow"/>
      <family val="2"/>
      <charset val="1"/>
    </font>
    <font>
      <i/>
      <sz val="11"/>
      <color rgb="FF242424"/>
      <name val="Arial"/>
      <family val="2"/>
    </font>
    <font>
      <i/>
      <sz val="11"/>
      <name val="Arial"/>
      <family val="2"/>
    </font>
    <font>
      <sz val="11"/>
      <name val="Aptos Narrow"/>
      <family val="2"/>
      <charset val="1"/>
    </font>
    <font>
      <sz val="11"/>
      <name val="Arial"/>
      <family val="2"/>
      <charset val="1"/>
    </font>
    <font>
      <i/>
      <sz val="9"/>
      <color theme="1"/>
      <name val="Arial"/>
      <family val="2"/>
    </font>
    <font>
      <i/>
      <sz val="9"/>
      <color theme="1"/>
      <name val="Calibri"/>
      <family val="2"/>
      <scheme val="minor"/>
    </font>
    <font>
      <i/>
      <sz val="8"/>
      <color theme="1"/>
      <name val="Arial"/>
      <family val="2"/>
    </font>
    <font>
      <i/>
      <sz val="8"/>
      <color theme="1"/>
      <name val="Calibri"/>
      <family val="2"/>
      <scheme val="minor"/>
    </font>
    <font>
      <i/>
      <u/>
      <sz val="11"/>
      <color rgb="FF0000FF"/>
      <name val="Arial"/>
      <family val="2"/>
    </font>
    <font>
      <sz val="12"/>
      <color theme="1"/>
      <name val="Calibri"/>
      <family val="2"/>
      <scheme val="minor"/>
    </font>
  </fonts>
  <fills count="1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2"/>
        <bgColor indexed="64"/>
      </patternFill>
    </fill>
    <fill>
      <patternFill patternType="solid">
        <fgColor theme="2" tint="-9.9978637043366805E-2"/>
        <bgColor indexed="64"/>
      </patternFill>
    </fill>
    <fill>
      <patternFill patternType="solid">
        <fgColor rgb="FFCDCDFF"/>
        <bgColor indexed="64"/>
      </patternFill>
    </fill>
    <fill>
      <patternFill patternType="solid">
        <fgColor theme="7" tint="0.39997558519241921"/>
        <bgColor indexed="64"/>
      </patternFill>
    </fill>
    <fill>
      <patternFill patternType="solid">
        <fgColor rgb="FFFFFF99"/>
        <bgColor indexed="64"/>
      </patternFill>
    </fill>
    <fill>
      <patternFill patternType="solid">
        <fgColor rgb="FFFFFF00"/>
        <bgColor indexed="64"/>
      </patternFill>
    </fill>
    <fill>
      <patternFill patternType="solid">
        <fgColor theme="0" tint="-0.499984740745262"/>
        <bgColor indexed="64"/>
      </patternFill>
    </fill>
    <fill>
      <patternFill patternType="solid">
        <fgColor rgb="FFCCCCFF"/>
        <bgColor indexed="64"/>
      </patternFill>
    </fill>
    <fill>
      <patternFill patternType="solid">
        <fgColor rgb="FFE7E7FF"/>
        <bgColor indexed="64"/>
      </patternFill>
    </fill>
    <fill>
      <patternFill patternType="gray0625">
        <fgColor theme="0" tint="-0.34998626667073579"/>
        <bgColor indexed="65"/>
      </patternFill>
    </fill>
  </fills>
  <borders count="91">
    <border>
      <left/>
      <right/>
      <top/>
      <bottom/>
      <diagonal/>
    </border>
    <border>
      <left/>
      <right/>
      <top style="medium">
        <color indexed="64"/>
      </top>
      <bottom/>
      <diagonal/>
    </border>
    <border>
      <left/>
      <right style="thin">
        <color indexed="64"/>
      </right>
      <top/>
      <bottom/>
      <diagonal/>
    </border>
    <border>
      <left/>
      <right style="medium">
        <color indexed="64"/>
      </right>
      <top style="medium">
        <color indexed="64"/>
      </top>
      <bottom/>
      <diagonal/>
    </border>
    <border>
      <left/>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top/>
      <bottom style="thin">
        <color indexed="64"/>
      </bottom>
      <diagonal/>
    </border>
    <border>
      <left style="medium">
        <color theme="2" tint="-0.749992370372631"/>
      </left>
      <right style="medium">
        <color theme="2" tint="-0.749992370372631"/>
      </right>
      <top style="medium">
        <color theme="2" tint="-0.749992370372631"/>
      </top>
      <bottom style="medium">
        <color theme="2" tint="-0.749992370372631"/>
      </bottom>
      <diagonal/>
    </border>
    <border>
      <left style="medium">
        <color theme="2" tint="-0.749992370372631"/>
      </left>
      <right/>
      <top style="medium">
        <color theme="2" tint="-0.749992370372631"/>
      </top>
      <bottom style="medium">
        <color theme="2" tint="-0.749992370372631"/>
      </bottom>
      <diagonal/>
    </border>
    <border>
      <left/>
      <right/>
      <top style="medium">
        <color theme="2" tint="-0.749992370372631"/>
      </top>
      <bottom style="medium">
        <color theme="2" tint="-0.749992370372631"/>
      </bottom>
      <diagonal/>
    </border>
    <border>
      <left/>
      <right style="medium">
        <color theme="2" tint="-0.749992370372631"/>
      </right>
      <top style="medium">
        <color theme="2" tint="-0.749992370372631"/>
      </top>
      <bottom style="medium">
        <color theme="2" tint="-0.749992370372631"/>
      </bottom>
      <diagonal/>
    </border>
    <border>
      <left style="medium">
        <color theme="2" tint="-0.749992370372631"/>
      </left>
      <right/>
      <top style="medium">
        <color theme="2" tint="-0.749992370372631"/>
      </top>
      <bottom/>
      <diagonal/>
    </border>
    <border>
      <left/>
      <right/>
      <top style="medium">
        <color theme="2" tint="-0.749992370372631"/>
      </top>
      <bottom/>
      <diagonal/>
    </border>
    <border>
      <left/>
      <right style="medium">
        <color theme="2" tint="-0.749992370372631"/>
      </right>
      <top style="medium">
        <color theme="2" tint="-0.749992370372631"/>
      </top>
      <bottom/>
      <diagonal/>
    </border>
    <border>
      <left style="medium">
        <color theme="2" tint="-0.749992370372631"/>
      </left>
      <right/>
      <top/>
      <bottom/>
      <diagonal/>
    </border>
    <border>
      <left/>
      <right style="medium">
        <color theme="2" tint="-0.749992370372631"/>
      </right>
      <top/>
      <bottom/>
      <diagonal/>
    </border>
    <border>
      <left/>
      <right style="medium">
        <color theme="2" tint="-0.749992370372631"/>
      </right>
      <top/>
      <bottom style="medium">
        <color indexed="64"/>
      </bottom>
      <diagonal/>
    </border>
    <border>
      <left style="medium">
        <color theme="2" tint="-0.749992370372631"/>
      </left>
      <right/>
      <top/>
      <bottom style="thin">
        <color indexed="64"/>
      </bottom>
      <diagonal/>
    </border>
    <border>
      <left style="medium">
        <color theme="2" tint="-0.749992370372631"/>
      </left>
      <right/>
      <top style="thin">
        <color indexed="64"/>
      </top>
      <bottom style="thin">
        <color indexed="64"/>
      </bottom>
      <diagonal/>
    </border>
    <border>
      <left style="thin">
        <color indexed="64"/>
      </left>
      <right style="medium">
        <color theme="2" tint="-0.749992370372631"/>
      </right>
      <top style="thin">
        <color indexed="64"/>
      </top>
      <bottom style="thin">
        <color indexed="64"/>
      </bottom>
      <diagonal/>
    </border>
    <border>
      <left style="medium">
        <color theme="2" tint="-0.749992370372631"/>
      </left>
      <right/>
      <top style="thin">
        <color indexed="64"/>
      </top>
      <bottom/>
      <diagonal/>
    </border>
    <border>
      <left style="thin">
        <color indexed="64"/>
      </left>
      <right style="medium">
        <color theme="2" tint="-0.749992370372631"/>
      </right>
      <top style="thin">
        <color indexed="64"/>
      </top>
      <bottom/>
      <diagonal/>
    </border>
    <border>
      <left style="medium">
        <color theme="2" tint="-0.749992370372631"/>
      </left>
      <right/>
      <top style="medium">
        <color indexed="64"/>
      </top>
      <bottom style="medium">
        <color indexed="64"/>
      </bottom>
      <diagonal/>
    </border>
    <border>
      <left/>
      <right style="medium">
        <color theme="2" tint="-0.749992370372631"/>
      </right>
      <top style="medium">
        <color indexed="64"/>
      </top>
      <bottom style="medium">
        <color indexed="64"/>
      </bottom>
      <diagonal/>
    </border>
    <border>
      <left style="medium">
        <color theme="2" tint="-0.749992370372631"/>
      </left>
      <right/>
      <top style="medium">
        <color indexed="64"/>
      </top>
      <bottom/>
      <diagonal/>
    </border>
    <border>
      <left/>
      <right style="medium">
        <color theme="2" tint="-0.749992370372631"/>
      </right>
      <top style="medium">
        <color indexed="64"/>
      </top>
      <bottom/>
      <diagonal/>
    </border>
    <border>
      <left style="medium">
        <color theme="2" tint="-0.749992370372631"/>
      </left>
      <right/>
      <top/>
      <bottom style="medium">
        <color indexed="64"/>
      </bottom>
      <diagonal/>
    </border>
    <border>
      <left style="thin">
        <color theme="2" tint="-0.749992370372631"/>
      </left>
      <right style="thin">
        <color theme="2" tint="-0.749992370372631"/>
      </right>
      <top style="thin">
        <color theme="2" tint="-0.749992370372631"/>
      </top>
      <bottom style="thin">
        <color theme="2" tint="-0.749992370372631"/>
      </bottom>
      <diagonal/>
    </border>
    <border>
      <left style="medium">
        <color theme="2" tint="-0.749992370372631"/>
      </left>
      <right/>
      <top style="medium">
        <color theme="2" tint="-0.749992370372631"/>
      </top>
      <bottom style="thin">
        <color indexed="64"/>
      </bottom>
      <diagonal/>
    </border>
    <border>
      <left/>
      <right/>
      <top style="medium">
        <color theme="2" tint="-0.749992370372631"/>
      </top>
      <bottom style="thin">
        <color indexed="64"/>
      </bottom>
      <diagonal/>
    </border>
    <border>
      <left style="thin">
        <color indexed="64"/>
      </left>
      <right style="medium">
        <color theme="2" tint="-0.749992370372631"/>
      </right>
      <top style="medium">
        <color theme="2" tint="-0.749992370372631"/>
      </top>
      <bottom style="thin">
        <color indexed="64"/>
      </bottom>
      <diagonal/>
    </border>
    <border>
      <left style="medium">
        <color theme="2" tint="-0.749992370372631"/>
      </left>
      <right/>
      <top style="thin">
        <color indexed="64"/>
      </top>
      <bottom style="medium">
        <color theme="2" tint="-0.749992370372631"/>
      </bottom>
      <diagonal/>
    </border>
    <border>
      <left/>
      <right/>
      <top style="thin">
        <color indexed="64"/>
      </top>
      <bottom style="medium">
        <color theme="2" tint="-0.749992370372631"/>
      </bottom>
      <diagonal/>
    </border>
    <border>
      <left/>
      <right style="thin">
        <color indexed="64"/>
      </right>
      <top style="thin">
        <color indexed="64"/>
      </top>
      <bottom style="medium">
        <color theme="2" tint="-0.749992370372631"/>
      </bottom>
      <diagonal/>
    </border>
    <border>
      <left style="thin">
        <color indexed="64"/>
      </left>
      <right style="medium">
        <color theme="2" tint="-0.749992370372631"/>
      </right>
      <top style="thin">
        <color indexed="64"/>
      </top>
      <bottom style="medium">
        <color theme="2" tint="-0.749992370372631"/>
      </bottom>
      <diagonal/>
    </border>
    <border>
      <left style="medium">
        <color theme="2" tint="-0.749992370372631"/>
      </left>
      <right style="medium">
        <color theme="2" tint="-0.749992370372631"/>
      </right>
      <top/>
      <bottom style="medium">
        <color theme="2" tint="-0.749992370372631"/>
      </bottom>
      <diagonal/>
    </border>
    <border>
      <left/>
      <right style="thin">
        <color indexed="64"/>
      </right>
      <top style="medium">
        <color theme="2" tint="-0.749992370372631"/>
      </top>
      <bottom style="thin">
        <color indexed="64"/>
      </bottom>
      <diagonal/>
    </border>
    <border>
      <left style="medium">
        <color theme="2" tint="-0.749992370372631"/>
      </left>
      <right style="thin">
        <color theme="2" tint="-0.749992370372631"/>
      </right>
      <top style="thin">
        <color theme="2" tint="-0.749992370372631"/>
      </top>
      <bottom style="thin">
        <color theme="2" tint="-0.749992370372631"/>
      </bottom>
      <diagonal/>
    </border>
    <border>
      <left style="thin">
        <color theme="2" tint="-0.749992370372631"/>
      </left>
      <right style="medium">
        <color theme="2" tint="-0.749992370372631"/>
      </right>
      <top style="thin">
        <color theme="2" tint="-0.749992370372631"/>
      </top>
      <bottom style="thin">
        <color theme="2" tint="-0.749992370372631"/>
      </bottom>
      <diagonal/>
    </border>
    <border>
      <left style="medium">
        <color theme="2" tint="-0.749992370372631"/>
      </left>
      <right/>
      <top/>
      <bottom style="medium">
        <color theme="2" tint="-0.749992370372631"/>
      </bottom>
      <diagonal/>
    </border>
    <border>
      <left/>
      <right/>
      <top/>
      <bottom style="medium">
        <color theme="2" tint="-0.749992370372631"/>
      </bottom>
      <diagonal/>
    </border>
    <border>
      <left style="thin">
        <color theme="2" tint="-0.749992370372631"/>
      </left>
      <right style="medium">
        <color theme="2" tint="-0.749992370372631"/>
      </right>
      <top style="thin">
        <color theme="2" tint="-0.749992370372631"/>
      </top>
      <bottom style="medium">
        <color theme="2" tint="-0.749992370372631"/>
      </bottom>
      <diagonal/>
    </border>
    <border>
      <left style="thin">
        <color theme="2" tint="-0.749992370372631"/>
      </left>
      <right/>
      <top style="thin">
        <color theme="2" tint="-0.749992370372631"/>
      </top>
      <bottom style="thin">
        <color theme="2" tint="-0.749992370372631"/>
      </bottom>
      <diagonal/>
    </border>
    <border>
      <left/>
      <right/>
      <top style="thin">
        <color theme="2" tint="-0.749992370372631"/>
      </top>
      <bottom style="thin">
        <color theme="2" tint="-0.749992370372631"/>
      </bottom>
      <diagonal/>
    </border>
    <border>
      <left/>
      <right/>
      <top style="medium">
        <color theme="2" tint="-0.749992370372631"/>
      </top>
      <bottom style="medium">
        <color indexed="64"/>
      </bottom>
      <diagonal/>
    </border>
    <border>
      <left/>
      <right style="medium">
        <color indexed="64"/>
      </right>
      <top style="medium">
        <color theme="2" tint="-0.749992370372631"/>
      </top>
      <bottom style="medium">
        <color indexed="64"/>
      </bottom>
      <diagonal/>
    </border>
    <border>
      <left/>
      <right style="medium">
        <color theme="2" tint="-0.749992370372631"/>
      </right>
      <top/>
      <bottom style="medium">
        <color theme="2" tint="-0.749992370372631"/>
      </bottom>
      <diagonal/>
    </border>
    <border>
      <left/>
      <right/>
      <top/>
      <bottom style="thin">
        <color theme="2" tint="-0.749992370372631"/>
      </bottom>
      <diagonal/>
    </border>
    <border>
      <left style="medium">
        <color theme="2" tint="-0.749992370372631"/>
      </left>
      <right/>
      <top style="medium">
        <color indexed="64"/>
      </top>
      <bottom style="medium">
        <color theme="2" tint="-0.749992370372631"/>
      </bottom>
      <diagonal/>
    </border>
    <border>
      <left/>
      <right/>
      <top style="medium">
        <color indexed="64"/>
      </top>
      <bottom style="medium">
        <color theme="2" tint="-0.749992370372631"/>
      </bottom>
      <diagonal/>
    </border>
    <border>
      <left/>
      <right style="medium">
        <color theme="2" tint="-0.749992370372631"/>
      </right>
      <top style="medium">
        <color indexed="64"/>
      </top>
      <bottom style="medium">
        <color theme="2" tint="-0.749992370372631"/>
      </bottom>
      <diagonal/>
    </border>
    <border>
      <left style="medium">
        <color theme="2" tint="-0.749992370372631"/>
      </left>
      <right/>
      <top style="thin">
        <color theme="2" tint="-0.749992370372631"/>
      </top>
      <bottom style="thin">
        <color theme="2" tint="-0.749992370372631"/>
      </bottom>
      <diagonal/>
    </border>
    <border>
      <left style="medium">
        <color theme="2" tint="-0.749992370372631"/>
      </left>
      <right/>
      <top style="medium">
        <color theme="2" tint="-0.749992370372631"/>
      </top>
      <bottom style="medium">
        <color indexed="64"/>
      </bottom>
      <diagonal/>
    </border>
    <border>
      <left style="medium">
        <color theme="2" tint="-0.749992370372631"/>
      </left>
      <right style="thin">
        <color theme="2" tint="-0.749992370372631"/>
      </right>
      <top style="medium">
        <color theme="2" tint="-0.749992370372631"/>
      </top>
      <bottom style="medium">
        <color theme="2" tint="-0.749992370372631"/>
      </bottom>
      <diagonal/>
    </border>
    <border>
      <left style="thin">
        <color theme="2" tint="-0.749992370372631"/>
      </left>
      <right style="thin">
        <color theme="2" tint="-0.749992370372631"/>
      </right>
      <top style="medium">
        <color theme="2" tint="-0.749992370372631"/>
      </top>
      <bottom style="medium">
        <color theme="2" tint="-0.749992370372631"/>
      </bottom>
      <diagonal/>
    </border>
    <border>
      <left style="thin">
        <color theme="2" tint="-0.749992370372631"/>
      </left>
      <right/>
      <top style="medium">
        <color theme="2" tint="-0.749992370372631"/>
      </top>
      <bottom style="medium">
        <color theme="2" tint="-0.749992370372631"/>
      </bottom>
      <diagonal/>
    </border>
    <border>
      <left/>
      <right style="medium">
        <color theme="2" tint="-0.749992370372631"/>
      </right>
      <top style="thin">
        <color indexed="64"/>
      </top>
      <bottom/>
      <diagonal/>
    </border>
    <border>
      <left style="thin">
        <color theme="2" tint="-0.749992370372631"/>
      </left>
      <right style="thin">
        <color theme="2" tint="-0.749992370372631"/>
      </right>
      <top style="medium">
        <color theme="2" tint="-0.749992370372631"/>
      </top>
      <bottom style="thin">
        <color theme="2" tint="-0.749992370372631"/>
      </bottom>
      <diagonal/>
    </border>
    <border>
      <left style="thin">
        <color theme="2" tint="-0.749992370372631"/>
      </left>
      <right style="medium">
        <color theme="2" tint="-0.749992370372631"/>
      </right>
      <top style="medium">
        <color theme="2" tint="-0.749992370372631"/>
      </top>
      <bottom style="thin">
        <color theme="2" tint="-0.749992370372631"/>
      </bottom>
      <diagonal/>
    </border>
    <border>
      <left style="thin">
        <color theme="2" tint="-0.749992370372631"/>
      </left>
      <right style="thin">
        <color theme="2" tint="-0.749992370372631"/>
      </right>
      <top style="thin">
        <color theme="2" tint="-0.749992370372631"/>
      </top>
      <bottom style="medium">
        <color theme="2" tint="-0.749992370372631"/>
      </bottom>
      <diagonal/>
    </border>
    <border>
      <left style="thin">
        <color theme="2" tint="-0.749992370372631"/>
      </left>
      <right style="medium">
        <color theme="2" tint="-0.749992370372631"/>
      </right>
      <top style="thin">
        <color theme="2" tint="-0.749992370372631"/>
      </top>
      <bottom/>
      <diagonal/>
    </border>
    <border>
      <left style="medium">
        <color theme="2" tint="-0.749992370372631"/>
      </left>
      <right/>
      <top style="thin">
        <color theme="2" tint="-0.749992370372631"/>
      </top>
      <bottom style="thin">
        <color indexed="64"/>
      </bottom>
      <diagonal/>
    </border>
    <border>
      <left/>
      <right/>
      <top style="thin">
        <color theme="2" tint="-0.749992370372631"/>
      </top>
      <bottom style="thin">
        <color indexed="64"/>
      </bottom>
      <diagonal/>
    </border>
    <border>
      <left/>
      <right style="thin">
        <color theme="2" tint="-0.749992370372631"/>
      </right>
      <top style="thin">
        <color theme="2" tint="-0.749992370372631"/>
      </top>
      <bottom style="thin">
        <color indexed="64"/>
      </bottom>
      <diagonal/>
    </border>
    <border>
      <left/>
      <right style="thin">
        <color theme="2" tint="-0.749992370372631"/>
      </right>
      <top style="thin">
        <color indexed="64"/>
      </top>
      <bottom style="thin">
        <color indexed="64"/>
      </bottom>
      <diagonal/>
    </border>
    <border>
      <left style="thin">
        <color theme="2" tint="-0.749992370372631"/>
      </left>
      <right style="thin">
        <color theme="2" tint="-0.749992370372631"/>
      </right>
      <top style="thin">
        <color theme="2" tint="-0.749992370372631"/>
      </top>
      <bottom/>
      <diagonal/>
    </border>
    <border>
      <left style="medium">
        <color indexed="64"/>
      </left>
      <right style="medium">
        <color indexed="64"/>
      </right>
      <top style="medium">
        <color indexed="64"/>
      </top>
      <bottom style="medium">
        <color theme="2" tint="-0.749992370372631"/>
      </bottom>
      <diagonal/>
    </border>
    <border>
      <left style="medium">
        <color indexed="64"/>
      </left>
      <right style="medium">
        <color indexed="64"/>
      </right>
      <top/>
      <bottom/>
      <diagonal/>
    </border>
    <border>
      <left style="medium">
        <color indexed="64"/>
      </left>
      <right style="medium">
        <color indexed="64"/>
      </right>
      <top style="medium">
        <color theme="2" tint="-0.749992370372631"/>
      </top>
      <bottom style="medium">
        <color theme="2" tint="-0.749992370372631"/>
      </bottom>
      <diagonal/>
    </border>
    <border>
      <left style="medium">
        <color indexed="64"/>
      </left>
      <right style="medium">
        <color indexed="64"/>
      </right>
      <top/>
      <bottom style="thin">
        <color theme="2" tint="-0.749992370372631"/>
      </bottom>
      <diagonal/>
    </border>
    <border>
      <left style="medium">
        <color indexed="64"/>
      </left>
      <right style="medium">
        <color indexed="64"/>
      </right>
      <top style="thin">
        <color theme="2" tint="-0.749992370372631"/>
      </top>
      <bottom style="thin">
        <color theme="2" tint="-0.749992370372631"/>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theme="2" tint="-0.749992370372631"/>
      </top>
      <bottom/>
      <diagonal/>
    </border>
    <border>
      <left style="medium">
        <color indexed="64"/>
      </left>
      <right style="medium">
        <color indexed="64"/>
      </right>
      <top style="thin">
        <color theme="2" tint="-0.749992370372631"/>
      </top>
      <bottom style="medium">
        <color indexed="64"/>
      </bottom>
      <diagonal/>
    </border>
    <border>
      <left style="medium">
        <color indexed="64"/>
      </left>
      <right/>
      <top/>
      <bottom/>
      <diagonal/>
    </border>
    <border>
      <left style="thin">
        <color indexed="64"/>
      </left>
      <right/>
      <top style="thin">
        <color indexed="64"/>
      </top>
      <bottom/>
      <diagonal/>
    </border>
    <border>
      <left style="thin">
        <color indexed="64"/>
      </left>
      <right/>
      <top/>
      <bottom style="thin">
        <color indexed="64"/>
      </bottom>
      <diagonal/>
    </border>
  </borders>
  <cellStyleXfs count="3">
    <xf numFmtId="0" fontId="0" fillId="0" borderId="0"/>
    <xf numFmtId="0" fontId="45" fillId="0" borderId="0" applyNumberFormat="0" applyFill="0" applyBorder="0" applyAlignment="0" applyProtection="0"/>
    <xf numFmtId="0" fontId="45" fillId="0" borderId="0" applyNumberFormat="0" applyFill="0" applyBorder="0" applyAlignment="0" applyProtection="0"/>
  </cellStyleXfs>
  <cellXfs count="447">
    <xf numFmtId="0" fontId="0" fillId="0" borderId="0" xfId="0"/>
    <xf numFmtId="164" fontId="2" fillId="0" borderId="6" xfId="0" applyNumberFormat="1" applyFont="1" applyBorder="1" applyAlignment="1" applyProtection="1">
      <alignment vertical="center"/>
      <protection locked="0"/>
    </xf>
    <xf numFmtId="0" fontId="0" fillId="5" borderId="0" xfId="0" applyFill="1" applyProtection="1">
      <protection locked="0"/>
    </xf>
    <xf numFmtId="0" fontId="2" fillId="5" borderId="0" xfId="0" applyFont="1" applyFill="1" applyProtection="1">
      <protection locked="0"/>
    </xf>
    <xf numFmtId="165" fontId="2" fillId="5" borderId="0" xfId="0" applyNumberFormat="1" applyFont="1" applyFill="1" applyProtection="1">
      <protection locked="0"/>
    </xf>
    <xf numFmtId="0" fontId="2" fillId="5" borderId="0" xfId="0" applyFont="1" applyFill="1" applyAlignment="1" applyProtection="1">
      <alignment vertical="center"/>
      <protection locked="0"/>
    </xf>
    <xf numFmtId="0" fontId="4" fillId="5" borderId="0" xfId="0" applyFont="1" applyFill="1" applyProtection="1">
      <protection locked="0"/>
    </xf>
    <xf numFmtId="49" fontId="4" fillId="2" borderId="1" xfId="0" applyNumberFormat="1" applyFont="1" applyFill="1" applyBorder="1" applyAlignment="1" applyProtection="1">
      <alignment vertical="top"/>
      <protection locked="0"/>
    </xf>
    <xf numFmtId="0" fontId="1" fillId="5" borderId="0" xfId="0" applyFont="1" applyFill="1" applyProtection="1">
      <protection locked="0"/>
    </xf>
    <xf numFmtId="164" fontId="2" fillId="8" borderId="6" xfId="0" applyNumberFormat="1" applyFont="1" applyFill="1" applyBorder="1" applyAlignment="1">
      <alignment vertical="center"/>
    </xf>
    <xf numFmtId="164" fontId="1" fillId="3" borderId="3" xfId="0" applyNumberFormat="1" applyFont="1" applyFill="1" applyBorder="1" applyAlignment="1">
      <alignment horizontal="center" vertical="center"/>
    </xf>
    <xf numFmtId="0" fontId="5" fillId="0" borderId="0" xfId="0" applyFont="1"/>
    <xf numFmtId="0" fontId="0" fillId="0" borderId="6" xfId="0" applyBorder="1"/>
    <xf numFmtId="0" fontId="1" fillId="10" borderId="0" xfId="0" applyFont="1" applyFill="1" applyAlignment="1">
      <alignment horizontal="right"/>
    </xf>
    <xf numFmtId="0" fontId="1" fillId="10" borderId="26" xfId="0" applyFont="1" applyFill="1" applyBorder="1"/>
    <xf numFmtId="0" fontId="3" fillId="10" borderId="27" xfId="0" applyFont="1" applyFill="1" applyBorder="1" applyAlignment="1" applyProtection="1">
      <alignment horizontal="center" vertical="center"/>
      <protection locked="0"/>
    </xf>
    <xf numFmtId="164" fontId="4" fillId="10" borderId="27" xfId="0" applyNumberFormat="1" applyFont="1" applyFill="1" applyBorder="1" applyAlignment="1" applyProtection="1">
      <alignment horizontal="right" vertical="center"/>
      <protection locked="0"/>
    </xf>
    <xf numFmtId="164" fontId="2" fillId="0" borderId="9" xfId="0" applyNumberFormat="1" applyFont="1" applyBorder="1" applyAlignment="1" applyProtection="1">
      <alignment vertical="center"/>
      <protection locked="0"/>
    </xf>
    <xf numFmtId="0" fontId="1" fillId="2" borderId="6" xfId="0" applyFont="1" applyFill="1" applyBorder="1" applyAlignment="1" applyProtection="1">
      <alignment horizontal="center"/>
      <protection locked="0"/>
    </xf>
    <xf numFmtId="0" fontId="1" fillId="10" borderId="6" xfId="0" applyFont="1" applyFill="1" applyBorder="1" applyAlignment="1">
      <alignment horizontal="center" vertical="center"/>
    </xf>
    <xf numFmtId="0" fontId="1" fillId="2" borderId="10" xfId="0" applyFont="1" applyFill="1" applyBorder="1" applyAlignment="1" applyProtection="1">
      <alignment horizontal="center"/>
      <protection locked="0"/>
    </xf>
    <xf numFmtId="164" fontId="2" fillId="14" borderId="6" xfId="0" applyNumberFormat="1" applyFont="1" applyFill="1" applyBorder="1" applyAlignment="1" applyProtection="1">
      <alignment vertical="center"/>
      <protection locked="0"/>
    </xf>
    <xf numFmtId="164" fontId="2" fillId="14" borderId="6" xfId="0" applyNumberFormat="1" applyFont="1" applyFill="1" applyBorder="1" applyAlignment="1">
      <alignment vertical="center"/>
    </xf>
    <xf numFmtId="164" fontId="27" fillId="12" borderId="14" xfId="0" applyNumberFormat="1" applyFont="1" applyFill="1" applyBorder="1" applyAlignment="1">
      <alignment horizontal="right" vertical="center"/>
    </xf>
    <xf numFmtId="164" fontId="27" fillId="12" borderId="13" xfId="0" applyNumberFormat="1" applyFont="1" applyFill="1" applyBorder="1" applyAlignment="1">
      <alignment vertical="center"/>
    </xf>
    <xf numFmtId="164" fontId="33" fillId="2" borderId="19" xfId="0" applyNumberFormat="1" applyFont="1" applyFill="1" applyBorder="1" applyAlignment="1">
      <alignment vertical="center"/>
    </xf>
    <xf numFmtId="164" fontId="32" fillId="4" borderId="6" xfId="0" applyNumberFormat="1" applyFont="1" applyFill="1" applyBorder="1" applyAlignment="1">
      <alignment vertical="center"/>
    </xf>
    <xf numFmtId="164" fontId="2" fillId="4" borderId="6" xfId="0" applyNumberFormat="1" applyFont="1" applyFill="1" applyBorder="1" applyAlignment="1">
      <alignment vertical="center"/>
    </xf>
    <xf numFmtId="0" fontId="2" fillId="2" borderId="61" xfId="0" applyFont="1" applyFill="1" applyBorder="1" applyAlignment="1">
      <alignment horizontal="center" vertical="center"/>
    </xf>
    <xf numFmtId="0" fontId="2" fillId="2" borderId="62" xfId="0" applyFont="1" applyFill="1" applyBorder="1" applyAlignment="1">
      <alignment horizontal="center" vertical="center"/>
    </xf>
    <xf numFmtId="164" fontId="2" fillId="9" borderId="0" xfId="0" applyNumberFormat="1" applyFont="1" applyFill="1" applyAlignment="1" applyProtection="1">
      <alignment vertical="center"/>
      <protection locked="0"/>
    </xf>
    <xf numFmtId="164" fontId="2" fillId="9" borderId="0" xfId="0" applyNumberFormat="1" applyFont="1" applyFill="1" applyAlignment="1">
      <alignment vertical="center"/>
    </xf>
    <xf numFmtId="164" fontId="2" fillId="9" borderId="27" xfId="0" applyNumberFormat="1" applyFont="1" applyFill="1" applyBorder="1" applyAlignment="1">
      <alignment vertical="center"/>
    </xf>
    <xf numFmtId="164" fontId="2" fillId="14" borderId="31" xfId="0" applyNumberFormat="1" applyFont="1" applyFill="1" applyBorder="1" applyAlignment="1">
      <alignment vertical="center"/>
    </xf>
    <xf numFmtId="164" fontId="2" fillId="7" borderId="31" xfId="0" applyNumberFormat="1" applyFont="1" applyFill="1" applyBorder="1" applyAlignment="1">
      <alignment vertical="center"/>
    </xf>
    <xf numFmtId="164" fontId="32" fillId="4" borderId="31" xfId="0" applyNumberFormat="1" applyFont="1" applyFill="1" applyBorder="1" applyAlignment="1">
      <alignment vertical="center"/>
    </xf>
    <xf numFmtId="0" fontId="13" fillId="16" borderId="26" xfId="0" applyFont="1" applyFill="1" applyBorder="1"/>
    <xf numFmtId="0" fontId="2" fillId="16" borderId="0" xfId="0" applyFont="1" applyFill="1"/>
    <xf numFmtId="0" fontId="2" fillId="16" borderId="26" xfId="0" applyFont="1" applyFill="1" applyBorder="1"/>
    <xf numFmtId="0" fontId="2" fillId="16" borderId="0" xfId="0" applyFont="1" applyFill="1" applyAlignment="1">
      <alignment horizontal="right"/>
    </xf>
    <xf numFmtId="164" fontId="2" fillId="16" borderId="2" xfId="0" applyNumberFormat="1" applyFont="1" applyFill="1" applyBorder="1"/>
    <xf numFmtId="0" fontId="42" fillId="16" borderId="26" xfId="0" applyFont="1" applyFill="1" applyBorder="1"/>
    <xf numFmtId="164" fontId="34" fillId="16" borderId="2" xfId="0" applyNumberFormat="1" applyFont="1" applyFill="1" applyBorder="1" applyAlignment="1">
      <alignment horizontal="center" vertical="center"/>
    </xf>
    <xf numFmtId="0" fontId="2" fillId="16" borderId="24" xfId="0" applyFont="1" applyFill="1" applyBorder="1" applyProtection="1">
      <protection locked="0"/>
    </xf>
    <xf numFmtId="0" fontId="2" fillId="16" borderId="25" xfId="0" applyFont="1" applyFill="1" applyBorder="1" applyProtection="1">
      <protection locked="0"/>
    </xf>
    <xf numFmtId="0" fontId="2" fillId="16" borderId="0" xfId="0" applyFont="1" applyFill="1" applyProtection="1">
      <protection locked="0"/>
    </xf>
    <xf numFmtId="0" fontId="2" fillId="16" borderId="27" xfId="0" applyFont="1" applyFill="1" applyBorder="1" applyProtection="1">
      <protection locked="0"/>
    </xf>
    <xf numFmtId="164" fontId="2" fillId="16" borderId="0" xfId="0" applyNumberFormat="1" applyFont="1" applyFill="1" applyAlignment="1">
      <alignment vertical="center"/>
    </xf>
    <xf numFmtId="164" fontId="2" fillId="16" borderId="1" xfId="0" applyNumberFormat="1" applyFont="1" applyFill="1" applyBorder="1" applyAlignment="1">
      <alignment vertical="center"/>
    </xf>
    <xf numFmtId="164" fontId="1" fillId="16" borderId="1" xfId="0" applyNumberFormat="1" applyFont="1" applyFill="1" applyBorder="1" applyAlignment="1">
      <alignment vertical="center"/>
    </xf>
    <xf numFmtId="164" fontId="1" fillId="16" borderId="0" xfId="0" applyNumberFormat="1" applyFont="1" applyFill="1" applyAlignment="1">
      <alignment vertical="center"/>
    </xf>
    <xf numFmtId="0" fontId="0" fillId="16" borderId="0" xfId="0" applyFill="1" applyAlignment="1" applyProtection="1">
      <alignment horizontal="center"/>
      <protection locked="0"/>
    </xf>
    <xf numFmtId="0" fontId="2" fillId="16" borderId="52" xfId="0" applyFont="1" applyFill="1" applyBorder="1" applyAlignment="1">
      <alignment horizontal="center"/>
    </xf>
    <xf numFmtId="0" fontId="0" fillId="16" borderId="52" xfId="0" applyFill="1" applyBorder="1" applyAlignment="1">
      <alignment horizontal="center"/>
    </xf>
    <xf numFmtId="0" fontId="8" fillId="16" borderId="0" xfId="0" applyFont="1" applyFill="1" applyAlignment="1" applyProtection="1">
      <alignment horizontal="center"/>
      <protection locked="0"/>
    </xf>
    <xf numFmtId="164" fontId="1" fillId="16" borderId="27" xfId="0" applyNumberFormat="1" applyFont="1" applyFill="1" applyBorder="1" applyAlignment="1">
      <alignment vertical="center"/>
    </xf>
    <xf numFmtId="164" fontId="2" fillId="2" borderId="39" xfId="0" applyNumberFormat="1" applyFont="1" applyFill="1" applyBorder="1" applyAlignment="1">
      <alignment horizontal="right" vertical="center"/>
    </xf>
    <xf numFmtId="166" fontId="2" fillId="6" borderId="39" xfId="0" applyNumberFormat="1" applyFont="1" applyFill="1" applyBorder="1" applyAlignment="1" applyProtection="1">
      <alignment horizontal="right"/>
      <protection locked="0"/>
    </xf>
    <xf numFmtId="0" fontId="1" fillId="10" borderId="0" xfId="0" applyFont="1" applyFill="1" applyAlignment="1">
      <alignment horizontal="left"/>
    </xf>
    <xf numFmtId="0" fontId="1" fillId="10" borderId="0" xfId="0" applyFont="1" applyFill="1"/>
    <xf numFmtId="49" fontId="3" fillId="2" borderId="1" xfId="0" applyNumberFormat="1" applyFont="1" applyFill="1" applyBorder="1" applyAlignment="1">
      <alignment vertical="top"/>
    </xf>
    <xf numFmtId="49" fontId="1" fillId="2" borderId="0" xfId="0" applyNumberFormat="1" applyFont="1" applyFill="1" applyAlignment="1" applyProtection="1">
      <alignment vertical="top"/>
      <protection locked="0"/>
    </xf>
    <xf numFmtId="0" fontId="31" fillId="2" borderId="0" xfId="0" applyFont="1" applyFill="1" applyAlignment="1">
      <alignment horizontal="right" vertical="center"/>
    </xf>
    <xf numFmtId="0" fontId="1" fillId="10" borderId="26" xfId="0" applyFont="1" applyFill="1" applyBorder="1" applyAlignment="1">
      <alignment horizontal="left"/>
    </xf>
    <xf numFmtId="0" fontId="1" fillId="10" borderId="27" xfId="0" applyFont="1" applyFill="1" applyBorder="1" applyAlignment="1">
      <alignment horizontal="left"/>
    </xf>
    <xf numFmtId="0" fontId="1" fillId="10" borderId="27" xfId="0" applyFont="1" applyFill="1" applyBorder="1" applyAlignment="1">
      <alignment horizontal="center"/>
    </xf>
    <xf numFmtId="0" fontId="1" fillId="3" borderId="37" xfId="0" applyFont="1" applyFill="1" applyBorder="1" applyAlignment="1">
      <alignment horizontal="center" vertical="center"/>
    </xf>
    <xf numFmtId="164" fontId="2" fillId="2" borderId="50" xfId="0" applyNumberFormat="1" applyFont="1" applyFill="1" applyBorder="1" applyAlignment="1">
      <alignment horizontal="right" vertical="center" wrapText="1"/>
    </xf>
    <xf numFmtId="0" fontId="1" fillId="2" borderId="26" xfId="0" applyFont="1" applyFill="1" applyBorder="1" applyAlignment="1">
      <alignment horizontal="left" vertical="center"/>
    </xf>
    <xf numFmtId="49" fontId="1" fillId="2" borderId="27" xfId="0" applyNumberFormat="1" applyFont="1" applyFill="1" applyBorder="1" applyAlignment="1" applyProtection="1">
      <alignment vertical="top"/>
      <protection locked="0"/>
    </xf>
    <xf numFmtId="49" fontId="3" fillId="2" borderId="36" xfId="0" applyNumberFormat="1" applyFont="1" applyFill="1" applyBorder="1" applyAlignment="1">
      <alignment vertical="top"/>
    </xf>
    <xf numFmtId="49" fontId="4" fillId="2" borderId="37" xfId="0" applyNumberFormat="1" applyFont="1" applyFill="1" applyBorder="1" applyAlignment="1" applyProtection="1">
      <alignment vertical="top"/>
      <protection locked="0"/>
    </xf>
    <xf numFmtId="0" fontId="1" fillId="17" borderId="26" xfId="0" applyFont="1" applyFill="1" applyBorder="1" applyAlignment="1">
      <alignment horizontal="left"/>
    </xf>
    <xf numFmtId="0" fontId="1" fillId="17" borderId="0" xfId="0" applyFont="1" applyFill="1" applyAlignment="1">
      <alignment horizontal="left"/>
    </xf>
    <xf numFmtId="164" fontId="2" fillId="17" borderId="0" xfId="0" applyNumberFormat="1" applyFont="1" applyFill="1" applyAlignment="1">
      <alignment horizontal="right"/>
    </xf>
    <xf numFmtId="0" fontId="2" fillId="17" borderId="27" xfId="0" applyFont="1" applyFill="1" applyBorder="1"/>
    <xf numFmtId="0" fontId="1" fillId="17" borderId="26" xfId="0" applyFont="1" applyFill="1" applyBorder="1" applyAlignment="1">
      <alignment horizontal="right"/>
    </xf>
    <xf numFmtId="164" fontId="1" fillId="17" borderId="0" xfId="0" applyNumberFormat="1" applyFont="1" applyFill="1" applyAlignment="1">
      <alignment horizontal="right"/>
    </xf>
    <xf numFmtId="0" fontId="1" fillId="17" borderId="27" xfId="0" applyFont="1" applyFill="1" applyBorder="1"/>
    <xf numFmtId="0" fontId="1" fillId="17" borderId="26" xfId="0" applyFont="1" applyFill="1" applyBorder="1" applyAlignment="1">
      <alignment horizontal="center"/>
    </xf>
    <xf numFmtId="0" fontId="1" fillId="17" borderId="0" xfId="0" applyFont="1" applyFill="1" applyAlignment="1">
      <alignment horizontal="center"/>
    </xf>
    <xf numFmtId="0" fontId="1" fillId="17" borderId="51" xfId="0" applyFont="1" applyFill="1" applyBorder="1" applyAlignment="1">
      <alignment horizontal="center"/>
    </xf>
    <xf numFmtId="0" fontId="1" fillId="17" borderId="52" xfId="0" applyFont="1" applyFill="1" applyBorder="1" applyAlignment="1">
      <alignment horizontal="center"/>
    </xf>
    <xf numFmtId="164" fontId="1" fillId="17" borderId="52" xfId="0" applyNumberFormat="1" applyFont="1" applyFill="1" applyBorder="1"/>
    <xf numFmtId="164" fontId="1" fillId="17" borderId="58" xfId="0" applyNumberFormat="1" applyFont="1" applyFill="1" applyBorder="1"/>
    <xf numFmtId="164" fontId="1" fillId="8" borderId="71" xfId="0" applyNumberFormat="1" applyFont="1" applyFill="1" applyBorder="1" applyAlignment="1">
      <alignment horizontal="right" vertical="center"/>
    </xf>
    <xf numFmtId="49" fontId="1" fillId="8" borderId="71" xfId="0" applyNumberFormat="1" applyFont="1" applyFill="1" applyBorder="1" applyAlignment="1" applyProtection="1">
      <alignment horizontal="right" vertical="top"/>
      <protection locked="0"/>
    </xf>
    <xf numFmtId="164" fontId="1" fillId="11" borderId="69" xfId="0" applyNumberFormat="1" applyFont="1" applyFill="1" applyBorder="1" applyAlignment="1">
      <alignment horizontal="right" vertical="center"/>
    </xf>
    <xf numFmtId="164" fontId="33" fillId="8" borderId="71" xfId="0" applyNumberFormat="1" applyFont="1" applyFill="1" applyBorder="1" applyAlignment="1">
      <alignment horizontal="right" vertical="center"/>
    </xf>
    <xf numFmtId="164" fontId="33" fillId="8" borderId="53" xfId="0" applyNumberFormat="1" applyFont="1" applyFill="1" applyBorder="1" applyAlignment="1">
      <alignment horizontal="right" vertical="center"/>
    </xf>
    <xf numFmtId="164" fontId="2" fillId="2" borderId="50" xfId="0" applyNumberFormat="1" applyFont="1" applyFill="1" applyBorder="1" applyAlignment="1">
      <alignment horizontal="right" vertical="center"/>
    </xf>
    <xf numFmtId="164" fontId="33" fillId="8" borderId="71" xfId="0" applyNumberFormat="1" applyFont="1" applyFill="1" applyBorder="1" applyAlignment="1">
      <alignment horizontal="right" vertical="top"/>
    </xf>
    <xf numFmtId="164" fontId="33" fillId="8" borderId="53" xfId="0" applyNumberFormat="1" applyFont="1" applyFill="1" applyBorder="1" applyAlignment="1">
      <alignment horizontal="right" vertical="top"/>
    </xf>
    <xf numFmtId="164" fontId="1" fillId="11" borderId="70" xfId="0" applyNumberFormat="1" applyFont="1" applyFill="1" applyBorder="1" applyAlignment="1">
      <alignment horizontal="right" vertical="center"/>
    </xf>
    <xf numFmtId="0" fontId="2" fillId="10" borderId="0" xfId="0" applyFont="1" applyFill="1"/>
    <xf numFmtId="0" fontId="0" fillId="10" borderId="27" xfId="0" applyFill="1" applyBorder="1"/>
    <xf numFmtId="0" fontId="2" fillId="10" borderId="26" xfId="0" applyFont="1" applyFill="1" applyBorder="1"/>
    <xf numFmtId="0" fontId="2" fillId="10" borderId="0" xfId="0" applyFont="1" applyFill="1" applyAlignment="1">
      <alignment horizontal="right"/>
    </xf>
    <xf numFmtId="164" fontId="35" fillId="12" borderId="19" xfId="0" applyNumberFormat="1" applyFont="1" applyFill="1" applyBorder="1"/>
    <xf numFmtId="0" fontId="3" fillId="9" borderId="27" xfId="0" applyFont="1" applyFill="1" applyBorder="1" applyAlignment="1">
      <alignment horizontal="center"/>
    </xf>
    <xf numFmtId="164" fontId="34" fillId="11" borderId="42" xfId="0" applyNumberFormat="1" applyFont="1" applyFill="1" applyBorder="1" applyAlignment="1">
      <alignment horizontal="right" vertical="center"/>
    </xf>
    <xf numFmtId="164" fontId="24" fillId="8" borderId="46" xfId="0" applyNumberFormat="1" applyFont="1" applyFill="1" applyBorder="1" applyAlignment="1">
      <alignment horizontal="right" vertical="center"/>
    </xf>
    <xf numFmtId="164" fontId="24" fillId="8" borderId="53" xfId="0" applyNumberFormat="1" applyFont="1" applyFill="1" applyBorder="1" applyAlignment="1">
      <alignment horizontal="right" vertical="center"/>
    </xf>
    <xf numFmtId="164" fontId="29" fillId="12" borderId="47" xfId="0" applyNumberFormat="1" applyFont="1" applyFill="1" applyBorder="1"/>
    <xf numFmtId="0" fontId="0" fillId="8" borderId="26" xfId="0" applyFill="1" applyBorder="1"/>
    <xf numFmtId="0" fontId="0" fillId="8" borderId="0" xfId="0" applyFill="1"/>
    <xf numFmtId="0" fontId="0" fillId="8" borderId="27" xfId="0" applyFill="1" applyBorder="1"/>
    <xf numFmtId="0" fontId="1" fillId="16" borderId="26" xfId="0" applyFont="1" applyFill="1" applyBorder="1" applyAlignment="1">
      <alignment horizontal="right" vertical="center"/>
    </xf>
    <xf numFmtId="0" fontId="0" fillId="16" borderId="0" xfId="0" applyFill="1" applyAlignment="1">
      <alignment horizontal="right" vertical="center"/>
    </xf>
    <xf numFmtId="164" fontId="1" fillId="16" borderId="0" xfId="0" applyNumberFormat="1" applyFont="1" applyFill="1" applyAlignment="1">
      <alignment horizontal="right" vertical="center"/>
    </xf>
    <xf numFmtId="0" fontId="2" fillId="2" borderId="23" xfId="0" applyFont="1" applyFill="1" applyBorder="1" applyAlignment="1">
      <alignment vertical="top" wrapText="1"/>
    </xf>
    <xf numFmtId="0" fontId="2" fillId="2" borderId="24" xfId="0" applyFont="1" applyFill="1" applyBorder="1" applyAlignment="1">
      <alignment vertical="top" wrapText="1"/>
    </xf>
    <xf numFmtId="0" fontId="2" fillId="2" borderId="25" xfId="0" applyFont="1" applyFill="1" applyBorder="1" applyAlignment="1">
      <alignment vertical="top" wrapText="1"/>
    </xf>
    <xf numFmtId="0" fontId="2" fillId="16" borderId="0" xfId="0" applyFont="1" applyFill="1" applyAlignment="1">
      <alignment vertical="top" wrapText="1"/>
    </xf>
    <xf numFmtId="0" fontId="9" fillId="16" borderId="0" xfId="0" applyFont="1" applyFill="1" applyAlignment="1">
      <alignment horizontal="left" vertical="top"/>
    </xf>
    <xf numFmtId="0" fontId="2" fillId="2" borderId="26" xfId="0" applyFont="1" applyFill="1" applyBorder="1" applyAlignment="1">
      <alignment vertical="top" wrapText="1"/>
    </xf>
    <xf numFmtId="0" fontId="2" fillId="2" borderId="0" xfId="0" applyFont="1" applyFill="1" applyAlignment="1">
      <alignment vertical="top" wrapText="1"/>
    </xf>
    <xf numFmtId="0" fontId="2" fillId="2" borderId="27" xfId="0" applyFont="1" applyFill="1" applyBorder="1" applyAlignment="1">
      <alignment vertical="top" wrapText="1"/>
    </xf>
    <xf numFmtId="0" fontId="2" fillId="2" borderId="51" xfId="0" applyFont="1" applyFill="1" applyBorder="1" applyAlignment="1">
      <alignment vertical="top" wrapText="1"/>
    </xf>
    <xf numFmtId="0" fontId="2" fillId="2" borderId="52" xfId="0" applyFont="1" applyFill="1" applyBorder="1" applyAlignment="1">
      <alignment vertical="top" wrapText="1"/>
    </xf>
    <xf numFmtId="0" fontId="2" fillId="2" borderId="58" xfId="0" applyFont="1" applyFill="1" applyBorder="1" applyAlignment="1">
      <alignment vertical="top" wrapText="1"/>
    </xf>
    <xf numFmtId="0" fontId="1" fillId="10" borderId="9" xfId="0" applyFont="1" applyFill="1" applyBorder="1" applyAlignment="1">
      <alignment horizontal="center" vertical="center"/>
    </xf>
    <xf numFmtId="164" fontId="2" fillId="14" borderId="9" xfId="0" applyNumberFormat="1" applyFont="1" applyFill="1" applyBorder="1" applyAlignment="1">
      <alignment vertical="center"/>
    </xf>
    <xf numFmtId="0" fontId="1" fillId="10" borderId="10" xfId="0" applyFont="1" applyFill="1" applyBorder="1" applyAlignment="1">
      <alignment horizontal="center" vertical="center"/>
    </xf>
    <xf numFmtId="164" fontId="34" fillId="12" borderId="19" xfId="0" applyNumberFormat="1" applyFont="1" applyFill="1" applyBorder="1" applyAlignment="1">
      <alignment horizontal="right" vertical="top"/>
    </xf>
    <xf numFmtId="164" fontId="2" fillId="6" borderId="31" xfId="0" applyNumberFormat="1" applyFont="1" applyFill="1" applyBorder="1" applyAlignment="1" applyProtection="1">
      <alignment horizontal="right" vertical="center"/>
      <protection locked="0"/>
    </xf>
    <xf numFmtId="164" fontId="2" fillId="6" borderId="33" xfId="0" applyNumberFormat="1" applyFont="1" applyFill="1" applyBorder="1" applyAlignment="1" applyProtection="1">
      <alignment horizontal="right" vertical="center"/>
      <protection locked="0"/>
    </xf>
    <xf numFmtId="164" fontId="2" fillId="6" borderId="50" xfId="0" applyNumberFormat="1" applyFont="1" applyFill="1" applyBorder="1" applyAlignment="1" applyProtection="1">
      <alignment horizontal="right" vertical="center"/>
      <protection locked="0"/>
    </xf>
    <xf numFmtId="166" fontId="1" fillId="6" borderId="69" xfId="0" applyNumberFormat="1" applyFont="1" applyFill="1" applyBorder="1" applyAlignment="1" applyProtection="1">
      <alignment horizontal="right" vertical="center"/>
      <protection locked="0"/>
    </xf>
    <xf numFmtId="166" fontId="2" fillId="6" borderId="39" xfId="0" applyNumberFormat="1" applyFont="1" applyFill="1" applyBorder="1" applyAlignment="1" applyProtection="1">
      <alignment horizontal="right" vertical="center"/>
      <protection locked="0"/>
    </xf>
    <xf numFmtId="166" fontId="34" fillId="12" borderId="19" xfId="0" applyNumberFormat="1" applyFont="1" applyFill="1" applyBorder="1" applyAlignment="1">
      <alignment horizontal="right" vertical="top"/>
    </xf>
    <xf numFmtId="164" fontId="2" fillId="6" borderId="72" xfId="0" applyNumberFormat="1" applyFont="1" applyFill="1" applyBorder="1" applyAlignment="1" applyProtection="1">
      <alignment horizontal="right" vertical="center"/>
      <protection locked="0"/>
    </xf>
    <xf numFmtId="164" fontId="2" fillId="2" borderId="77" xfId="0" applyNumberFormat="1" applyFont="1" applyFill="1" applyBorder="1" applyAlignment="1">
      <alignment horizontal="right" vertical="center"/>
    </xf>
    <xf numFmtId="166" fontId="2" fillId="6" borderId="77" xfId="0" applyNumberFormat="1" applyFont="1" applyFill="1" applyBorder="1" applyAlignment="1" applyProtection="1">
      <alignment horizontal="right" vertical="center"/>
      <protection locked="0"/>
    </xf>
    <xf numFmtId="0" fontId="8" fillId="5" borderId="0" xfId="0" applyFont="1" applyFill="1" applyProtection="1">
      <protection locked="0"/>
    </xf>
    <xf numFmtId="0" fontId="44" fillId="5" borderId="0" xfId="0" applyFont="1" applyFill="1"/>
    <xf numFmtId="164" fontId="33" fillId="7" borderId="31" xfId="0" applyNumberFormat="1" applyFont="1" applyFill="1" applyBorder="1" applyAlignment="1">
      <alignment horizontal="right" vertical="center"/>
    </xf>
    <xf numFmtId="164" fontId="32" fillId="8" borderId="6" xfId="0" applyNumberFormat="1" applyFont="1" applyFill="1" applyBorder="1" applyAlignment="1">
      <alignment vertical="center"/>
    </xf>
    <xf numFmtId="164" fontId="2" fillId="5" borderId="0" xfId="0" applyNumberFormat="1" applyFont="1" applyFill="1" applyAlignment="1" applyProtection="1">
      <alignment vertical="center"/>
      <protection locked="0"/>
    </xf>
    <xf numFmtId="164" fontId="32" fillId="7" borderId="9" xfId="0" applyNumberFormat="1" applyFont="1" applyFill="1" applyBorder="1" applyAlignment="1">
      <alignment vertical="center"/>
    </xf>
    <xf numFmtId="164" fontId="32" fillId="7" borderId="6" xfId="0" applyNumberFormat="1" applyFont="1" applyFill="1" applyBorder="1" applyAlignment="1">
      <alignment vertical="center"/>
    </xf>
    <xf numFmtId="164" fontId="32" fillId="7" borderId="39" xfId="0" applyNumberFormat="1" applyFont="1" applyFill="1" applyBorder="1" applyAlignment="1">
      <alignment horizontal="right" vertical="center"/>
    </xf>
    <xf numFmtId="166" fontId="32" fillId="7" borderId="39" xfId="0" applyNumberFormat="1" applyFont="1" applyFill="1" applyBorder="1" applyAlignment="1">
      <alignment horizontal="right" vertical="center"/>
    </xf>
    <xf numFmtId="164" fontId="32" fillId="7" borderId="50" xfId="0" applyNumberFormat="1" applyFont="1" applyFill="1" applyBorder="1" applyAlignment="1">
      <alignment horizontal="right" vertical="center"/>
    </xf>
    <xf numFmtId="164" fontId="32" fillId="7" borderId="31" xfId="0" applyNumberFormat="1" applyFont="1" applyFill="1" applyBorder="1" applyAlignment="1">
      <alignment vertical="center"/>
    </xf>
    <xf numFmtId="164" fontId="32" fillId="4" borderId="9" xfId="0" applyNumberFormat="1" applyFont="1" applyFill="1" applyBorder="1" applyAlignment="1">
      <alignment vertical="center"/>
    </xf>
    <xf numFmtId="164" fontId="34" fillId="12" borderId="78" xfId="0" applyNumberFormat="1" applyFont="1" applyFill="1" applyBorder="1" applyAlignment="1">
      <alignment horizontal="right" vertical="center" wrapText="1"/>
    </xf>
    <xf numFmtId="164" fontId="1" fillId="11" borderId="79" xfId="0" applyNumberFormat="1" applyFont="1" applyFill="1" applyBorder="1" applyAlignment="1">
      <alignment horizontal="right" vertical="center"/>
    </xf>
    <xf numFmtId="164" fontId="1" fillId="11" borderId="80" xfId="0" applyNumberFormat="1" applyFont="1" applyFill="1" applyBorder="1" applyAlignment="1">
      <alignment horizontal="right" vertical="center"/>
    </xf>
    <xf numFmtId="164" fontId="2" fillId="6" borderId="81" xfId="0" applyNumberFormat="1" applyFont="1" applyFill="1" applyBorder="1" applyAlignment="1">
      <alignment horizontal="right" vertical="center"/>
    </xf>
    <xf numFmtId="164" fontId="2" fillId="6" borderId="82" xfId="0" applyNumberFormat="1" applyFont="1" applyFill="1" applyBorder="1" applyAlignment="1">
      <alignment horizontal="right" vertical="center"/>
    </xf>
    <xf numFmtId="164" fontId="33" fillId="4" borderId="79" xfId="0" applyNumberFormat="1" applyFont="1" applyFill="1" applyBorder="1" applyAlignment="1">
      <alignment horizontal="right" vertical="center"/>
    </xf>
    <xf numFmtId="164" fontId="2" fillId="6" borderId="83" xfId="0" applyNumberFormat="1" applyFont="1" applyFill="1" applyBorder="1" applyAlignment="1">
      <alignment horizontal="right" vertical="center"/>
    </xf>
    <xf numFmtId="164" fontId="2" fillId="6" borderId="84" xfId="0" applyNumberFormat="1" applyFont="1" applyFill="1" applyBorder="1" applyAlignment="1">
      <alignment horizontal="right" vertical="center"/>
    </xf>
    <xf numFmtId="164" fontId="33" fillId="4" borderId="84" xfId="0" applyNumberFormat="1" applyFont="1" applyFill="1" applyBorder="1" applyAlignment="1">
      <alignment horizontal="right" vertical="center"/>
    </xf>
    <xf numFmtId="164" fontId="34" fillId="11" borderId="80" xfId="0" applyNumberFormat="1" applyFont="1" applyFill="1" applyBorder="1" applyAlignment="1">
      <alignment horizontal="right" vertical="center"/>
    </xf>
    <xf numFmtId="164" fontId="2" fillId="6" borderId="85" xfId="0" applyNumberFormat="1" applyFont="1" applyFill="1" applyBorder="1" applyAlignment="1">
      <alignment horizontal="right" vertical="center"/>
    </xf>
    <xf numFmtId="164" fontId="2" fillId="6" borderId="86" xfId="0" applyNumberFormat="1" applyFont="1" applyFill="1" applyBorder="1" applyAlignment="1">
      <alignment horizontal="right" vertical="center"/>
    </xf>
    <xf numFmtId="164" fontId="24" fillId="4" borderId="87" xfId="0" applyNumberFormat="1" applyFont="1" applyFill="1" applyBorder="1" applyAlignment="1">
      <alignment horizontal="right" vertical="center"/>
    </xf>
    <xf numFmtId="164" fontId="33" fillId="7" borderId="82" xfId="0" applyNumberFormat="1" applyFont="1" applyFill="1" applyBorder="1" applyAlignment="1">
      <alignment horizontal="right" vertical="center"/>
    </xf>
    <xf numFmtId="0" fontId="12" fillId="2" borderId="0" xfId="0" applyFont="1" applyFill="1"/>
    <xf numFmtId="0" fontId="52" fillId="2" borderId="0" xfId="0" applyFont="1" applyFill="1"/>
    <xf numFmtId="0" fontId="18" fillId="2" borderId="0" xfId="0" applyFont="1" applyFill="1"/>
    <xf numFmtId="0" fontId="18" fillId="3" borderId="6" xfId="0" applyFont="1" applyFill="1" applyBorder="1"/>
    <xf numFmtId="0" fontId="3" fillId="2" borderId="0" xfId="0" applyFont="1" applyFill="1" applyAlignment="1">
      <alignment horizontal="center" wrapText="1"/>
    </xf>
    <xf numFmtId="0" fontId="18" fillId="2" borderId="0" xfId="0" applyFont="1" applyFill="1" applyAlignment="1">
      <alignment horizontal="center"/>
    </xf>
    <xf numFmtId="0" fontId="53" fillId="2" borderId="0" xfId="2" applyFont="1" applyFill="1" applyAlignment="1">
      <alignment horizontal="center"/>
    </xf>
    <xf numFmtId="0" fontId="49" fillId="16" borderId="15" xfId="0" applyFont="1" applyFill="1" applyBorder="1" applyAlignment="1">
      <alignment horizontal="left" vertical="center" wrapText="1" indent="1"/>
    </xf>
    <xf numFmtId="0" fontId="47" fillId="2" borderId="88" xfId="2" applyFont="1" applyFill="1" applyBorder="1" applyAlignment="1">
      <alignment horizontal="left" vertical="center" wrapText="1" indent="2"/>
    </xf>
    <xf numFmtId="0" fontId="9" fillId="3" borderId="6" xfId="2" applyFont="1" applyFill="1" applyBorder="1" applyAlignment="1">
      <alignment horizontal="left" vertical="center" wrapText="1"/>
    </xf>
    <xf numFmtId="0" fontId="64" fillId="16" borderId="15" xfId="2" applyFont="1" applyFill="1" applyBorder="1" applyAlignment="1">
      <alignment horizontal="left" vertical="center" wrapText="1" indent="1"/>
    </xf>
    <xf numFmtId="0" fontId="6" fillId="16" borderId="15" xfId="2" applyFont="1" applyFill="1" applyBorder="1" applyAlignment="1">
      <alignment horizontal="left" vertical="center" wrapText="1" indent="3"/>
    </xf>
    <xf numFmtId="0" fontId="12" fillId="16" borderId="15" xfId="0" applyFont="1" applyFill="1" applyBorder="1" applyAlignment="1">
      <alignment horizontal="left" vertical="center" wrapText="1" indent="3"/>
    </xf>
    <xf numFmtId="0" fontId="51" fillId="16" borderId="15" xfId="0" applyFont="1" applyFill="1" applyBorder="1" applyAlignment="1">
      <alignment horizontal="left" indent="1"/>
    </xf>
    <xf numFmtId="0" fontId="49" fillId="16" borderId="16" xfId="0" applyFont="1" applyFill="1" applyBorder="1" applyAlignment="1">
      <alignment horizontal="left" vertical="center" wrapText="1" indent="1"/>
    </xf>
    <xf numFmtId="0" fontId="18" fillId="2" borderId="0" xfId="0" applyFont="1" applyFill="1" applyAlignment="1">
      <alignment wrapText="1"/>
    </xf>
    <xf numFmtId="0" fontId="5" fillId="2" borderId="0" xfId="0" applyFont="1" applyFill="1" applyAlignment="1">
      <alignment wrapText="1"/>
    </xf>
    <xf numFmtId="0" fontId="65" fillId="2" borderId="0" xfId="0" applyFont="1" applyFill="1" applyAlignment="1">
      <alignment horizontal="center"/>
    </xf>
    <xf numFmtId="0" fontId="65" fillId="2" borderId="0" xfId="0" applyFont="1" applyFill="1" applyAlignment="1">
      <alignment horizontal="center" wrapText="1"/>
    </xf>
    <xf numFmtId="0" fontId="66" fillId="0" borderId="0" xfId="0" applyFont="1" applyAlignment="1">
      <alignment horizontal="center" wrapText="1"/>
    </xf>
    <xf numFmtId="0" fontId="12" fillId="2" borderId="0" xfId="0" applyFont="1" applyFill="1" applyAlignment="1">
      <alignment wrapText="1"/>
    </xf>
    <xf numFmtId="0" fontId="0" fillId="2" borderId="0" xfId="0" applyFill="1" applyAlignment="1">
      <alignment wrapText="1"/>
    </xf>
    <xf numFmtId="0" fontId="12" fillId="2" borderId="6" xfId="0" applyFont="1" applyFill="1" applyBorder="1" applyAlignment="1">
      <alignment vertical="top"/>
    </xf>
    <xf numFmtId="0" fontId="12" fillId="2" borderId="6" xfId="0" applyFont="1" applyFill="1" applyBorder="1" applyAlignment="1">
      <alignment vertical="top" wrapText="1"/>
    </xf>
    <xf numFmtId="0" fontId="12" fillId="0" borderId="6" xfId="0" applyFont="1" applyBorder="1" applyAlignment="1">
      <alignment vertical="top" wrapText="1"/>
    </xf>
    <xf numFmtId="0" fontId="12" fillId="0" borderId="6" xfId="0" applyFont="1" applyBorder="1" applyAlignment="1">
      <alignment wrapText="1"/>
    </xf>
    <xf numFmtId="0" fontId="12" fillId="0" borderId="6" xfId="0" applyFont="1" applyBorder="1" applyAlignment="1">
      <alignment vertical="center" wrapText="1"/>
    </xf>
    <xf numFmtId="0" fontId="67" fillId="2" borderId="0" xfId="0" applyFont="1" applyFill="1" applyAlignment="1">
      <alignment horizontal="center" wrapText="1"/>
    </xf>
    <xf numFmtId="0" fontId="68" fillId="0" borderId="0" xfId="0" applyFont="1" applyAlignment="1">
      <alignment horizontal="center"/>
    </xf>
    <xf numFmtId="0" fontId="69" fillId="16" borderId="15" xfId="2" applyFont="1" applyFill="1" applyBorder="1" applyAlignment="1">
      <alignment horizontal="left" vertical="center" wrapText="1" indent="2"/>
    </xf>
    <xf numFmtId="0" fontId="69" fillId="16" borderId="15" xfId="2" applyFont="1" applyFill="1" applyBorder="1" applyAlignment="1">
      <alignment horizontal="left" wrapText="1" indent="2"/>
    </xf>
    <xf numFmtId="0" fontId="69" fillId="16" borderId="16" xfId="2" applyFont="1" applyFill="1" applyBorder="1" applyAlignment="1">
      <alignment horizontal="left" vertical="center" wrapText="1" indent="2"/>
    </xf>
    <xf numFmtId="0" fontId="69" fillId="16" borderId="15" xfId="2" applyFont="1" applyFill="1" applyBorder="1" applyAlignment="1">
      <alignment horizontal="left" indent="2"/>
    </xf>
    <xf numFmtId="0" fontId="12" fillId="0" borderId="15" xfId="0" applyFont="1" applyBorder="1" applyAlignment="1">
      <alignment wrapText="1"/>
    </xf>
    <xf numFmtId="0" fontId="12" fillId="2" borderId="15" xfId="0" applyFont="1" applyFill="1" applyBorder="1"/>
    <xf numFmtId="0" fontId="12" fillId="0" borderId="16" xfId="0" applyFont="1" applyBorder="1" applyAlignment="1">
      <alignment wrapText="1"/>
    </xf>
    <xf numFmtId="0" fontId="3" fillId="2" borderId="8" xfId="0" applyFont="1" applyFill="1" applyBorder="1" applyAlignment="1">
      <alignment horizontal="center"/>
    </xf>
    <xf numFmtId="0" fontId="12" fillId="2" borderId="15" xfId="0" applyFont="1" applyFill="1" applyBorder="1" applyAlignment="1">
      <alignment wrapText="1"/>
    </xf>
    <xf numFmtId="0" fontId="69" fillId="2" borderId="15" xfId="2" applyFont="1" applyFill="1" applyBorder="1"/>
    <xf numFmtId="0" fontId="12" fillId="2" borderId="16" xfId="0" applyFont="1" applyFill="1" applyBorder="1" applyAlignment="1">
      <alignment wrapText="1"/>
    </xf>
    <xf numFmtId="0" fontId="51" fillId="16" borderId="15" xfId="0" applyFont="1" applyFill="1" applyBorder="1" applyAlignment="1">
      <alignment horizontal="left" vertical="top" wrapText="1" indent="1"/>
    </xf>
    <xf numFmtId="0" fontId="49" fillId="16" borderId="15" xfId="0" applyFont="1" applyFill="1" applyBorder="1" applyAlignment="1">
      <alignment horizontal="left" vertical="top" wrapText="1" indent="1"/>
    </xf>
    <xf numFmtId="0" fontId="12" fillId="2" borderId="8" xfId="0" applyFont="1" applyFill="1" applyBorder="1" applyAlignment="1">
      <alignment vertical="top"/>
    </xf>
    <xf numFmtId="0" fontId="12" fillId="0" borderId="16" xfId="0" applyFont="1" applyBorder="1" applyAlignment="1">
      <alignment vertical="top" wrapText="1"/>
    </xf>
    <xf numFmtId="0" fontId="69" fillId="2" borderId="16" xfId="2" applyFont="1" applyFill="1" applyBorder="1" applyAlignment="1">
      <alignment vertical="top" wrapText="1"/>
    </xf>
    <xf numFmtId="0" fontId="12" fillId="2" borderId="15" xfId="0" applyFont="1" applyFill="1" applyBorder="1" applyAlignment="1">
      <alignment vertical="top" wrapText="1"/>
    </xf>
    <xf numFmtId="0" fontId="18" fillId="16" borderId="8" xfId="0" applyFont="1" applyFill="1" applyBorder="1"/>
    <xf numFmtId="0" fontId="12" fillId="16" borderId="15" xfId="0" applyFont="1" applyFill="1" applyBorder="1"/>
    <xf numFmtId="0" fontId="12" fillId="16" borderId="15" xfId="0" applyFont="1" applyFill="1" applyBorder="1" applyAlignment="1">
      <alignment wrapText="1"/>
    </xf>
    <xf numFmtId="0" fontId="69" fillId="16" borderId="15" xfId="2" applyFont="1" applyFill="1" applyBorder="1" applyAlignment="1" applyProtection="1">
      <alignment wrapText="1"/>
    </xf>
    <xf numFmtId="0" fontId="51" fillId="16" borderId="15" xfId="0" applyFont="1" applyFill="1" applyBorder="1" applyAlignment="1">
      <alignment wrapText="1"/>
    </xf>
    <xf numFmtId="0" fontId="56" fillId="16" borderId="15" xfId="0" applyFont="1" applyFill="1" applyBorder="1" applyAlignment="1">
      <alignment vertical="center" wrapText="1"/>
    </xf>
    <xf numFmtId="0" fontId="18" fillId="16" borderId="15" xfId="0" applyFont="1" applyFill="1" applyBorder="1" applyAlignment="1">
      <alignment vertical="center" wrapText="1"/>
    </xf>
    <xf numFmtId="0" fontId="18" fillId="16" borderId="15" xfId="0" applyFont="1" applyFill="1" applyBorder="1"/>
    <xf numFmtId="0" fontId="57" fillId="16" borderId="15" xfId="0" applyFont="1" applyFill="1" applyBorder="1" applyAlignment="1">
      <alignment horizontal="left" vertical="center" wrapText="1" indent="2"/>
    </xf>
    <xf numFmtId="0" fontId="12" fillId="16" borderId="16" xfId="0" applyFont="1" applyFill="1" applyBorder="1"/>
    <xf numFmtId="0" fontId="18" fillId="16" borderId="15" xfId="0" applyFont="1" applyFill="1" applyBorder="1" applyAlignment="1">
      <alignment wrapText="1"/>
    </xf>
    <xf numFmtId="0" fontId="55" fillId="16" borderId="15" xfId="0" applyFont="1" applyFill="1" applyBorder="1" applyAlignment="1">
      <alignment horizontal="left" vertical="center" wrapText="1" indent="2"/>
    </xf>
    <xf numFmtId="0" fontId="55" fillId="16" borderId="15" xfId="0" applyFont="1" applyFill="1" applyBorder="1" applyAlignment="1">
      <alignment horizontal="left" wrapText="1" indent="2"/>
    </xf>
    <xf numFmtId="0" fontId="51" fillId="16" borderId="15" xfId="0" applyFont="1" applyFill="1" applyBorder="1" applyAlignment="1">
      <alignment horizontal="left" wrapText="1" indent="2"/>
    </xf>
    <xf numFmtId="0" fontId="6" fillId="16" borderId="15" xfId="0" applyFont="1" applyFill="1" applyBorder="1"/>
    <xf numFmtId="0" fontId="59" fillId="16" borderId="15" xfId="0" applyFont="1" applyFill="1" applyBorder="1" applyAlignment="1">
      <alignment horizontal="left" vertical="center" indent="2"/>
    </xf>
    <xf numFmtId="0" fontId="51" fillId="16" borderId="15" xfId="0" applyFont="1" applyFill="1" applyBorder="1" applyAlignment="1">
      <alignment horizontal="left" indent="2"/>
    </xf>
    <xf numFmtId="0" fontId="51" fillId="16" borderId="15" xfId="0" applyFont="1" applyFill="1" applyBorder="1" applyAlignment="1">
      <alignment horizontal="left" vertical="center" wrapText="1"/>
    </xf>
    <xf numFmtId="0" fontId="58" fillId="16" borderId="15" xfId="0" applyFont="1" applyFill="1" applyBorder="1" applyAlignment="1">
      <alignment horizontal="left" vertical="center" wrapText="1"/>
    </xf>
    <xf numFmtId="0" fontId="69" fillId="16" borderId="15" xfId="2" applyFont="1" applyFill="1" applyBorder="1" applyProtection="1"/>
    <xf numFmtId="0" fontId="6" fillId="16" borderId="15" xfId="2" applyFont="1" applyFill="1" applyBorder="1" applyProtection="1"/>
    <xf numFmtId="0" fontId="12" fillId="16" borderId="15" xfId="0" applyFont="1" applyFill="1" applyBorder="1" applyAlignment="1">
      <alignment horizontal="left" vertical="center" wrapText="1"/>
    </xf>
    <xf numFmtId="0" fontId="12" fillId="16" borderId="16" xfId="0" applyFont="1" applyFill="1" applyBorder="1" applyAlignment="1">
      <alignment wrapText="1"/>
    </xf>
    <xf numFmtId="0" fontId="18" fillId="2" borderId="15" xfId="0" applyFont="1" applyFill="1" applyBorder="1" applyAlignment="1">
      <alignment horizontal="center"/>
    </xf>
    <xf numFmtId="0" fontId="12" fillId="2" borderId="16" xfId="0" applyFont="1" applyFill="1" applyBorder="1" applyAlignment="1">
      <alignment vertical="top"/>
    </xf>
    <xf numFmtId="0" fontId="12" fillId="2" borderId="15" xfId="0" applyFont="1" applyFill="1" applyBorder="1" applyAlignment="1">
      <alignment vertical="top"/>
    </xf>
    <xf numFmtId="0" fontId="12" fillId="2" borderId="8" xfId="0" applyFont="1" applyFill="1" applyBorder="1" applyAlignment="1">
      <alignment vertical="top" wrapText="1"/>
    </xf>
    <xf numFmtId="0" fontId="69" fillId="2" borderId="15" xfId="2" applyFont="1" applyFill="1" applyBorder="1" applyAlignment="1">
      <alignment vertical="top" wrapText="1"/>
    </xf>
    <xf numFmtId="0" fontId="12" fillId="0" borderId="8" xfId="0" applyFont="1" applyBorder="1" applyAlignment="1">
      <alignment wrapText="1"/>
    </xf>
    <xf numFmtId="0" fontId="12" fillId="2" borderId="16" xfId="0" applyFont="1" applyFill="1" applyBorder="1" applyAlignment="1">
      <alignment vertical="top" wrapText="1"/>
    </xf>
    <xf numFmtId="0" fontId="12" fillId="2" borderId="8" xfId="0" applyFont="1" applyFill="1" applyBorder="1" applyAlignment="1">
      <alignment wrapText="1"/>
    </xf>
    <xf numFmtId="0" fontId="69" fillId="2" borderId="16" xfId="2" applyFont="1" applyFill="1" applyBorder="1" applyAlignment="1">
      <alignment wrapText="1"/>
    </xf>
    <xf numFmtId="0" fontId="18" fillId="3" borderId="10" xfId="0" applyFont="1" applyFill="1" applyBorder="1"/>
    <xf numFmtId="0" fontId="30" fillId="13" borderId="20" xfId="0" applyFont="1" applyFill="1" applyBorder="1" applyAlignment="1">
      <alignment wrapText="1"/>
    </xf>
    <xf numFmtId="0" fontId="30" fillId="13" borderId="21" xfId="0" applyFont="1" applyFill="1" applyBorder="1" applyAlignment="1">
      <alignment wrapText="1"/>
    </xf>
    <xf numFmtId="0" fontId="30" fillId="13" borderId="22" xfId="0" applyFont="1" applyFill="1" applyBorder="1" applyAlignment="1">
      <alignment wrapText="1"/>
    </xf>
    <xf numFmtId="0" fontId="19" fillId="8" borderId="43" xfId="0" applyFont="1" applyFill="1" applyBorder="1" applyAlignment="1">
      <alignment horizontal="right"/>
    </xf>
    <xf numFmtId="0" fontId="31" fillId="8" borderId="44" xfId="0" applyFont="1" applyFill="1" applyBorder="1" applyAlignment="1">
      <alignment horizontal="right"/>
    </xf>
    <xf numFmtId="0" fontId="31" fillId="8" borderId="45" xfId="0" applyFont="1" applyFill="1" applyBorder="1" applyAlignment="1">
      <alignment horizontal="right"/>
    </xf>
    <xf numFmtId="0" fontId="24" fillId="8" borderId="43" xfId="0" applyFont="1" applyFill="1" applyBorder="1" applyAlignment="1">
      <alignment horizontal="right" vertical="center"/>
    </xf>
    <xf numFmtId="0" fontId="31" fillId="8" borderId="44" xfId="0" applyFont="1" applyFill="1" applyBorder="1" applyAlignment="1">
      <alignment horizontal="right" vertical="center"/>
    </xf>
    <xf numFmtId="0" fontId="31" fillId="8" borderId="45" xfId="0" applyFont="1" applyFill="1" applyBorder="1" applyAlignment="1">
      <alignment horizontal="right" vertical="center"/>
    </xf>
    <xf numFmtId="0" fontId="24" fillId="8" borderId="51" xfId="0" applyFont="1" applyFill="1" applyBorder="1" applyAlignment="1">
      <alignment horizontal="right" vertical="center"/>
    </xf>
    <xf numFmtId="0" fontId="31" fillId="8" borderId="52" xfId="0" applyFont="1" applyFill="1" applyBorder="1" applyAlignment="1">
      <alignment horizontal="right" vertical="center"/>
    </xf>
    <xf numFmtId="0" fontId="12" fillId="2" borderId="30" xfId="0" applyFont="1" applyFill="1" applyBorder="1" applyAlignment="1">
      <alignment horizontal="left" indent="2"/>
    </xf>
    <xf numFmtId="0" fontId="0" fillId="0" borderId="7" xfId="0" applyBorder="1" applyAlignment="1">
      <alignment horizontal="left" indent="2"/>
    </xf>
    <xf numFmtId="0" fontId="27" fillId="9" borderId="38" xfId="0" applyFont="1" applyFill="1" applyBorder="1" applyAlignment="1">
      <alignment horizontal="right"/>
    </xf>
    <xf numFmtId="0" fontId="28" fillId="9" borderId="4" xfId="0" applyFont="1" applyFill="1" applyBorder="1" applyAlignment="1">
      <alignment horizontal="right"/>
    </xf>
    <xf numFmtId="0" fontId="6" fillId="2" borderId="30" xfId="0" applyFont="1" applyFill="1" applyBorder="1" applyAlignment="1">
      <alignment horizontal="left" vertical="center" indent="2"/>
    </xf>
    <xf numFmtId="0" fontId="0" fillId="0" borderId="7" xfId="0" applyBorder="1" applyAlignment="1">
      <alignment horizontal="left" vertical="center" indent="2"/>
    </xf>
    <xf numFmtId="0" fontId="0" fillId="0" borderId="9" xfId="0" applyBorder="1" applyAlignment="1">
      <alignment horizontal="left" vertical="center" indent="2"/>
    </xf>
    <xf numFmtId="0" fontId="34" fillId="11" borderId="40" xfId="0" applyFont="1" applyFill="1" applyBorder="1" applyAlignment="1">
      <alignment horizontal="left" vertical="center"/>
    </xf>
    <xf numFmtId="0" fontId="37" fillId="0" borderId="41" xfId="0" applyFont="1" applyBorder="1" applyAlignment="1">
      <alignment vertical="center"/>
    </xf>
    <xf numFmtId="0" fontId="37" fillId="0" borderId="48" xfId="0" applyFont="1" applyBorder="1" applyAlignment="1">
      <alignment vertical="center"/>
    </xf>
    <xf numFmtId="0" fontId="36" fillId="11" borderId="41" xfId="0" applyFont="1" applyFill="1" applyBorder="1" applyAlignment="1">
      <alignment horizontal="left" vertical="center"/>
    </xf>
    <xf numFmtId="0" fontId="6" fillId="2" borderId="32" xfId="0" applyFont="1" applyFill="1" applyBorder="1" applyAlignment="1">
      <alignment horizontal="left" vertical="center" indent="2"/>
    </xf>
    <xf numFmtId="0" fontId="0" fillId="0" borderId="5" xfId="0" applyBorder="1" applyAlignment="1">
      <alignment horizontal="left" vertical="center" indent="2"/>
    </xf>
    <xf numFmtId="0" fontId="6" fillId="2" borderId="49" xfId="0" applyFont="1" applyFill="1" applyBorder="1" applyAlignment="1">
      <alignment horizontal="left" vertical="center" indent="2"/>
    </xf>
    <xf numFmtId="0" fontId="0" fillId="0" borderId="39" xfId="0" applyBorder="1" applyAlignment="1">
      <alignment horizontal="left" vertical="center" indent="2"/>
    </xf>
    <xf numFmtId="0" fontId="21" fillId="2" borderId="36" xfId="0" applyFont="1" applyFill="1" applyBorder="1" applyAlignment="1">
      <alignment horizontal="left" vertical="top"/>
    </xf>
    <xf numFmtId="0" fontId="21" fillId="2" borderId="1" xfId="0" applyFont="1" applyFill="1" applyBorder="1" applyAlignment="1">
      <alignment horizontal="left" vertical="top"/>
    </xf>
    <xf numFmtId="0" fontId="20" fillId="0" borderId="37" xfId="0" applyFont="1" applyBorder="1"/>
    <xf numFmtId="0" fontId="15" fillId="10" borderId="23" xfId="0" applyFont="1" applyFill="1" applyBorder="1" applyProtection="1">
      <protection locked="0"/>
    </xf>
    <xf numFmtId="0" fontId="16" fillId="10" borderId="24" xfId="0" applyFont="1" applyFill="1" applyBorder="1" applyProtection="1">
      <protection locked="0"/>
    </xf>
    <xf numFmtId="0" fontId="16" fillId="10" borderId="25" xfId="0" applyFont="1" applyFill="1" applyBorder="1" applyProtection="1">
      <protection locked="0"/>
    </xf>
    <xf numFmtId="0" fontId="2" fillId="9" borderId="23" xfId="0" applyFont="1" applyFill="1" applyBorder="1" applyAlignment="1">
      <alignment horizontal="left" vertical="center"/>
    </xf>
    <xf numFmtId="0" fontId="0" fillId="9" borderId="24" xfId="0" applyFill="1" applyBorder="1" applyAlignment="1">
      <alignment vertical="center"/>
    </xf>
    <xf numFmtId="0" fontId="0" fillId="9" borderId="25" xfId="0" applyFill="1" applyBorder="1" applyAlignment="1">
      <alignment vertical="center"/>
    </xf>
    <xf numFmtId="0" fontId="35" fillId="11" borderId="40" xfId="0" applyFont="1" applyFill="1" applyBorder="1"/>
    <xf numFmtId="0" fontId="36" fillId="11" borderId="41" xfId="0" applyFont="1" applyFill="1" applyBorder="1"/>
    <xf numFmtId="164" fontId="34" fillId="10" borderId="52" xfId="0" applyNumberFormat="1" applyFont="1" applyFill="1" applyBorder="1" applyAlignment="1">
      <alignment horizontal="right"/>
    </xf>
    <xf numFmtId="164" fontId="34" fillId="10" borderId="58" xfId="0" applyNumberFormat="1" applyFont="1" applyFill="1" applyBorder="1" applyAlignment="1">
      <alignment horizontal="right"/>
    </xf>
    <xf numFmtId="0" fontId="6" fillId="2" borderId="38" xfId="0" applyFont="1" applyFill="1" applyBorder="1" applyAlignment="1">
      <alignment horizontal="left" vertical="top" wrapText="1"/>
    </xf>
    <xf numFmtId="0" fontId="6" fillId="2" borderId="4" xfId="0" applyFont="1" applyFill="1" applyBorder="1" applyAlignment="1">
      <alignment horizontal="left" vertical="top" wrapText="1"/>
    </xf>
    <xf numFmtId="0" fontId="17" fillId="0" borderId="28" xfId="0" applyFont="1" applyBorder="1" applyAlignment="1">
      <alignment vertical="top" wrapText="1"/>
    </xf>
    <xf numFmtId="0" fontId="26" fillId="2" borderId="34" xfId="0" applyFont="1" applyFill="1" applyBorder="1" applyAlignment="1">
      <alignment horizontal="center" vertical="center" wrapText="1"/>
    </xf>
    <xf numFmtId="0" fontId="26" fillId="2" borderId="17" xfId="0" applyFont="1" applyFill="1" applyBorder="1" applyAlignment="1">
      <alignment horizontal="center" vertical="center" wrapText="1"/>
    </xf>
    <xf numFmtId="0" fontId="26" fillId="2" borderId="35" xfId="0" applyFont="1" applyFill="1" applyBorder="1" applyAlignment="1">
      <alignment horizontal="center" vertical="center" wrapText="1"/>
    </xf>
    <xf numFmtId="0" fontId="18" fillId="7" borderId="30" xfId="0" applyFont="1" applyFill="1" applyBorder="1" applyAlignment="1">
      <alignment horizontal="left" indent="2"/>
    </xf>
    <xf numFmtId="0" fontId="5" fillId="7" borderId="7" xfId="0" applyFont="1" applyFill="1" applyBorder="1" applyAlignment="1">
      <alignment horizontal="left" indent="2"/>
    </xf>
    <xf numFmtId="0" fontId="12" fillId="2" borderId="30" xfId="0" applyFont="1" applyFill="1" applyBorder="1" applyAlignment="1">
      <alignment horizontal="left" indent="4"/>
    </xf>
    <xf numFmtId="0" fontId="0" fillId="0" borderId="7" xfId="0" applyBorder="1" applyAlignment="1">
      <alignment horizontal="left" indent="4"/>
    </xf>
    <xf numFmtId="0" fontId="25" fillId="10" borderId="34" xfId="0" applyFont="1" applyFill="1" applyBorder="1" applyAlignment="1">
      <alignment horizontal="center"/>
    </xf>
    <xf numFmtId="0" fontId="25" fillId="10" borderId="17" xfId="0" applyFont="1" applyFill="1" applyBorder="1" applyAlignment="1">
      <alignment horizontal="center"/>
    </xf>
    <xf numFmtId="0" fontId="0" fillId="10" borderId="35" xfId="0" applyFill="1" applyBorder="1"/>
    <xf numFmtId="0" fontId="22" fillId="2" borderId="1" xfId="0" applyFont="1" applyFill="1" applyBorder="1" applyAlignment="1">
      <alignment horizontal="left" vertical="top"/>
    </xf>
    <xf numFmtId="0" fontId="23" fillId="2" borderId="4" xfId="0" applyFont="1" applyFill="1" applyBorder="1" applyAlignment="1">
      <alignment horizontal="left" vertical="top" wrapText="1"/>
    </xf>
    <xf numFmtId="0" fontId="0" fillId="0" borderId="28" xfId="0" applyBorder="1" applyAlignment="1">
      <alignment vertical="top" wrapText="1"/>
    </xf>
    <xf numFmtId="0" fontId="21" fillId="2" borderId="36" xfId="0" applyFont="1" applyFill="1" applyBorder="1" applyAlignment="1">
      <alignment horizontal="left"/>
    </xf>
    <xf numFmtId="0" fontId="21" fillId="2" borderId="1" xfId="0" applyFont="1" applyFill="1" applyBorder="1" applyAlignment="1">
      <alignment horizontal="left"/>
    </xf>
    <xf numFmtId="0" fontId="2" fillId="2" borderId="38" xfId="0" applyFont="1" applyFill="1" applyBorder="1" applyAlignment="1">
      <alignment horizontal="left" vertical="top" wrapText="1"/>
    </xf>
    <xf numFmtId="0" fontId="14" fillId="2" borderId="4" xfId="0" applyFont="1" applyFill="1" applyBorder="1" applyAlignment="1">
      <alignment horizontal="left" vertical="top" wrapText="1"/>
    </xf>
    <xf numFmtId="0" fontId="12" fillId="2" borderId="30" xfId="0" applyFont="1" applyFill="1" applyBorder="1" applyAlignment="1" applyProtection="1">
      <alignment horizontal="left" indent="2"/>
      <protection locked="0"/>
    </xf>
    <xf numFmtId="0" fontId="0" fillId="0" borderId="7" xfId="0" applyBorder="1" applyAlignment="1" applyProtection="1">
      <alignment horizontal="left" indent="2"/>
      <protection locked="0"/>
    </xf>
    <xf numFmtId="0" fontId="0" fillId="0" borderId="9" xfId="0" applyBorder="1" applyAlignment="1" applyProtection="1">
      <alignment horizontal="left" indent="2"/>
      <protection locked="0"/>
    </xf>
    <xf numFmtId="0" fontId="6" fillId="2" borderId="73" xfId="0" applyFont="1" applyFill="1" applyBorder="1" applyAlignment="1" applyProtection="1">
      <alignment horizontal="left" vertical="center" indent="2"/>
      <protection locked="0"/>
    </xf>
    <xf numFmtId="0" fontId="0" fillId="0" borderId="74" xfId="0" applyBorder="1" applyAlignment="1" applyProtection="1">
      <alignment horizontal="left" vertical="center" indent="2"/>
      <protection locked="0"/>
    </xf>
    <xf numFmtId="0" fontId="0" fillId="0" borderId="75" xfId="0" applyBorder="1" applyAlignment="1" applyProtection="1">
      <alignment horizontal="left" vertical="center" indent="2"/>
      <protection locked="0"/>
    </xf>
    <xf numFmtId="0" fontId="1" fillId="7" borderId="31" xfId="0" applyFont="1" applyFill="1" applyBorder="1" applyAlignment="1">
      <alignment horizontal="center" vertical="center" wrapText="1"/>
    </xf>
    <xf numFmtId="0" fontId="1" fillId="8" borderId="6" xfId="0" applyFont="1" applyFill="1" applyBorder="1" applyAlignment="1">
      <alignment horizontal="center" vertical="center" wrapText="1"/>
    </xf>
    <xf numFmtId="0" fontId="1" fillId="8" borderId="8" xfId="0" applyFont="1" applyFill="1" applyBorder="1" applyAlignment="1">
      <alignment horizontal="center" vertical="center" wrapText="1"/>
    </xf>
    <xf numFmtId="0" fontId="1" fillId="8" borderId="15" xfId="0" applyFont="1" applyFill="1" applyBorder="1" applyAlignment="1">
      <alignment horizontal="center" vertical="center" wrapText="1"/>
    </xf>
    <xf numFmtId="0" fontId="1" fillId="8" borderId="16" xfId="0" applyFont="1" applyFill="1" applyBorder="1" applyAlignment="1">
      <alignment horizontal="center" vertical="center" wrapText="1"/>
    </xf>
    <xf numFmtId="0" fontId="9" fillId="15" borderId="10" xfId="0" applyFont="1" applyFill="1" applyBorder="1" applyAlignment="1" applyProtection="1">
      <alignment horizontal="center"/>
      <protection locked="0"/>
    </xf>
    <xf numFmtId="0" fontId="5" fillId="15" borderId="7" xfId="0" applyFont="1" applyFill="1" applyBorder="1" applyAlignment="1">
      <alignment horizontal="center"/>
    </xf>
    <xf numFmtId="0" fontId="5" fillId="15" borderId="9" xfId="0" applyFont="1" applyFill="1" applyBorder="1" applyAlignment="1">
      <alignment horizontal="center"/>
    </xf>
    <xf numFmtId="0" fontId="1" fillId="2" borderId="26" xfId="0" applyFont="1" applyFill="1" applyBorder="1" applyAlignment="1">
      <alignment horizontal="center"/>
    </xf>
    <xf numFmtId="0" fontId="5" fillId="2" borderId="0" xfId="0" applyFont="1" applyFill="1" applyAlignment="1">
      <alignment horizontal="center"/>
    </xf>
    <xf numFmtId="0" fontId="5" fillId="2" borderId="27" xfId="0" applyFont="1" applyFill="1" applyBorder="1" applyAlignment="1">
      <alignment horizontal="center"/>
    </xf>
    <xf numFmtId="0" fontId="9" fillId="2" borderId="23" xfId="0" applyFont="1" applyFill="1" applyBorder="1" applyAlignment="1">
      <alignment horizontal="left" vertical="top"/>
    </xf>
    <xf numFmtId="0" fontId="0" fillId="0" borderId="24" xfId="0" applyBorder="1"/>
    <xf numFmtId="0" fontId="0" fillId="0" borderId="25" xfId="0" applyBorder="1"/>
    <xf numFmtId="0" fontId="9" fillId="2" borderId="26" xfId="0" applyFont="1" applyFill="1" applyBorder="1" applyAlignment="1" applyProtection="1">
      <alignment horizontal="left" vertical="top" wrapText="1"/>
      <protection locked="0"/>
    </xf>
    <xf numFmtId="0" fontId="0" fillId="0" borderId="0" xfId="0" applyAlignment="1" applyProtection="1">
      <alignment wrapText="1"/>
      <protection locked="0"/>
    </xf>
    <xf numFmtId="0" fontId="0" fillId="0" borderId="27" xfId="0" applyBorder="1" applyAlignment="1" applyProtection="1">
      <alignment wrapText="1"/>
      <protection locked="0"/>
    </xf>
    <xf numFmtId="0" fontId="0" fillId="0" borderId="26" xfId="0" applyBorder="1" applyAlignment="1" applyProtection="1">
      <alignment wrapText="1"/>
      <protection locked="0"/>
    </xf>
    <xf numFmtId="0" fontId="0" fillId="0" borderId="51" xfId="0" applyBorder="1" applyAlignment="1" applyProtection="1">
      <alignment wrapText="1"/>
      <protection locked="0"/>
    </xf>
    <xf numFmtId="0" fontId="0" fillId="0" borderId="52" xfId="0" applyBorder="1" applyAlignment="1" applyProtection="1">
      <alignment wrapText="1"/>
      <protection locked="0"/>
    </xf>
    <xf numFmtId="0" fontId="0" fillId="0" borderId="58" xfId="0" applyBorder="1" applyAlignment="1" applyProtection="1">
      <alignment wrapText="1"/>
      <protection locked="0"/>
    </xf>
    <xf numFmtId="0" fontId="6" fillId="2" borderId="29" xfId="0" applyFont="1" applyFill="1" applyBorder="1" applyAlignment="1">
      <alignment horizontal="left" vertical="center" indent="2"/>
    </xf>
    <xf numFmtId="0" fontId="0" fillId="0" borderId="18" xfId="0" applyBorder="1" applyAlignment="1">
      <alignment horizontal="left" vertical="center" indent="2"/>
    </xf>
    <xf numFmtId="0" fontId="24" fillId="4" borderId="51" xfId="0" applyFont="1" applyFill="1" applyBorder="1" applyAlignment="1">
      <alignment horizontal="right" vertical="center"/>
    </xf>
    <xf numFmtId="0" fontId="31" fillId="4" borderId="52" xfId="0" applyFont="1" applyFill="1" applyBorder="1" applyAlignment="1">
      <alignment horizontal="right" vertical="center"/>
    </xf>
    <xf numFmtId="164" fontId="33" fillId="2" borderId="20" xfId="0" applyNumberFormat="1" applyFont="1" applyFill="1" applyBorder="1" applyAlignment="1">
      <alignment horizontal="right" vertical="center"/>
    </xf>
    <xf numFmtId="0" fontId="31" fillId="2" borderId="21" xfId="0" applyFont="1" applyFill="1" applyBorder="1" applyAlignment="1">
      <alignment horizontal="right" vertical="center"/>
    </xf>
    <xf numFmtId="0" fontId="31" fillId="2" borderId="22" xfId="0" applyFont="1" applyFill="1" applyBorder="1" applyAlignment="1">
      <alignment horizontal="right" vertical="center"/>
    </xf>
    <xf numFmtId="0" fontId="1" fillId="2" borderId="26" xfId="0" applyFont="1" applyFill="1" applyBorder="1" applyAlignment="1">
      <alignment horizontal="center" wrapText="1"/>
    </xf>
    <xf numFmtId="0" fontId="0" fillId="0" borderId="0" xfId="0"/>
    <xf numFmtId="0" fontId="0" fillId="0" borderId="27" xfId="0" applyBorder="1"/>
    <xf numFmtId="0" fontId="0" fillId="0" borderId="26" xfId="0" applyBorder="1"/>
    <xf numFmtId="0" fontId="9" fillId="15" borderId="10" xfId="0" applyFont="1" applyFill="1" applyBorder="1" applyAlignment="1">
      <alignment horizontal="center"/>
    </xf>
    <xf numFmtId="0" fontId="9" fillId="15" borderId="7" xfId="0" applyFont="1" applyFill="1" applyBorder="1" applyAlignment="1">
      <alignment horizontal="center"/>
    </xf>
    <xf numFmtId="0" fontId="9" fillId="15" borderId="9" xfId="0" applyFont="1" applyFill="1" applyBorder="1" applyAlignment="1">
      <alignment horizontal="center"/>
    </xf>
    <xf numFmtId="0" fontId="18" fillId="15" borderId="10" xfId="0" applyFont="1" applyFill="1" applyBorder="1" applyAlignment="1">
      <alignment horizontal="center"/>
    </xf>
    <xf numFmtId="0" fontId="18" fillId="15" borderId="7" xfId="0" applyFont="1" applyFill="1" applyBorder="1" applyAlignment="1">
      <alignment horizontal="center"/>
    </xf>
    <xf numFmtId="2" fontId="13" fillId="16" borderId="23" xfId="0" applyNumberFormat="1" applyFont="1" applyFill="1" applyBorder="1"/>
    <xf numFmtId="0" fontId="0" fillId="16" borderId="24" xfId="0" applyFill="1" applyBorder="1"/>
    <xf numFmtId="0" fontId="18" fillId="2" borderId="30" xfId="0" applyFont="1" applyFill="1" applyBorder="1" applyAlignment="1">
      <alignment horizontal="left" indent="2"/>
    </xf>
    <xf numFmtId="0" fontId="5" fillId="2" borderId="7" xfId="0" applyFont="1" applyFill="1" applyBorder="1" applyAlignment="1">
      <alignment horizontal="left" indent="2"/>
    </xf>
    <xf numFmtId="0" fontId="0" fillId="0" borderId="54" xfId="0" applyBorder="1" applyAlignment="1">
      <alignment horizontal="left" vertical="center" indent="2"/>
    </xf>
    <xf numFmtId="0" fontId="12" fillId="2" borderId="29" xfId="0" applyFont="1" applyFill="1" applyBorder="1" applyAlignment="1">
      <alignment horizontal="left" indent="2"/>
    </xf>
    <xf numFmtId="0" fontId="0" fillId="0" borderId="18" xfId="0" applyBorder="1" applyAlignment="1">
      <alignment horizontal="left" indent="2"/>
    </xf>
    <xf numFmtId="0" fontId="35" fillId="11" borderId="20" xfId="0" applyFont="1" applyFill="1" applyBorder="1" applyAlignment="1">
      <alignment horizontal="left" vertical="center"/>
    </xf>
    <xf numFmtId="0" fontId="36" fillId="11" borderId="21" xfId="0" applyFont="1" applyFill="1" applyBorder="1" applyAlignment="1">
      <alignment horizontal="left" vertical="center"/>
    </xf>
    <xf numFmtId="0" fontId="2" fillId="9" borderId="26" xfId="0" applyFont="1" applyFill="1" applyBorder="1" applyAlignment="1">
      <alignment horizontal="left" vertical="center"/>
    </xf>
    <xf numFmtId="0" fontId="0" fillId="9" borderId="0" xfId="0" applyFill="1" applyAlignment="1">
      <alignment vertical="center"/>
    </xf>
    <xf numFmtId="0" fontId="19" fillId="4" borderId="43" xfId="0" applyFont="1" applyFill="1" applyBorder="1" applyAlignment="1">
      <alignment horizontal="right"/>
    </xf>
    <xf numFmtId="0" fontId="31" fillId="4" borderId="44" xfId="0" applyFont="1" applyFill="1" applyBorder="1" applyAlignment="1">
      <alignment horizontal="right"/>
    </xf>
    <xf numFmtId="0" fontId="34" fillId="11" borderId="20" xfId="0" applyFont="1" applyFill="1" applyBorder="1" applyAlignment="1">
      <alignment horizontal="left" vertical="center"/>
    </xf>
    <xf numFmtId="0" fontId="1" fillId="8" borderId="11" xfId="0" applyFont="1" applyFill="1" applyBorder="1" applyAlignment="1">
      <alignment horizontal="center" vertical="center" wrapText="1"/>
    </xf>
    <xf numFmtId="0" fontId="1" fillId="8" borderId="2" xfId="0" applyFont="1" applyFill="1" applyBorder="1" applyAlignment="1">
      <alignment horizontal="center" vertical="center" wrapText="1"/>
    </xf>
    <xf numFmtId="0" fontId="1" fillId="8" borderId="12" xfId="0" applyFont="1" applyFill="1" applyBorder="1" applyAlignment="1">
      <alignment horizontal="center" vertical="center" wrapText="1"/>
    </xf>
    <xf numFmtId="0" fontId="27" fillId="3" borderId="64" xfId="0" applyFont="1" applyFill="1" applyBorder="1" applyAlignment="1">
      <alignment horizontal="right" vertical="center"/>
    </xf>
    <xf numFmtId="0" fontId="28" fillId="3" borderId="56" xfId="0" applyFont="1" applyFill="1" applyBorder="1" applyAlignment="1">
      <alignment horizontal="right" vertical="center"/>
    </xf>
    <xf numFmtId="0" fontId="28" fillId="3" borderId="57" xfId="0" applyFont="1" applyFill="1" applyBorder="1" applyAlignment="1">
      <alignment horizontal="right" vertical="center"/>
    </xf>
    <xf numFmtId="0" fontId="24" fillId="4" borderId="43" xfId="0" applyFont="1" applyFill="1" applyBorder="1" applyAlignment="1">
      <alignment horizontal="right" vertical="center"/>
    </xf>
    <xf numFmtId="0" fontId="31" fillId="4" borderId="44" xfId="0" applyFont="1" applyFill="1" applyBorder="1" applyAlignment="1">
      <alignment horizontal="right" vertical="center"/>
    </xf>
    <xf numFmtId="0" fontId="37" fillId="0" borderId="21" xfId="0" applyFont="1" applyBorder="1" applyAlignment="1">
      <alignment horizontal="left" vertical="center"/>
    </xf>
    <xf numFmtId="0" fontId="34" fillId="16" borderId="59" xfId="0" applyFont="1" applyFill="1" applyBorder="1" applyAlignment="1">
      <alignment horizontal="right" vertical="center"/>
    </xf>
    <xf numFmtId="0" fontId="37" fillId="16" borderId="59" xfId="0" applyFont="1" applyFill="1" applyBorder="1" applyAlignment="1">
      <alignment horizontal="right" vertical="center"/>
    </xf>
    <xf numFmtId="0" fontId="6" fillId="2" borderId="73" xfId="0" applyFont="1" applyFill="1" applyBorder="1" applyAlignment="1">
      <alignment horizontal="left" vertical="center" indent="2"/>
    </xf>
    <xf numFmtId="0" fontId="0" fillId="0" borderId="74" xfId="0" applyBorder="1" applyAlignment="1">
      <alignment horizontal="left" vertical="center" indent="2"/>
    </xf>
    <xf numFmtId="0" fontId="34" fillId="15" borderId="63" xfId="0" applyFont="1" applyFill="1" applyBorder="1" applyAlignment="1">
      <alignment horizontal="right" vertical="center"/>
    </xf>
    <xf numFmtId="0" fontId="34" fillId="15" borderId="55" xfId="0" applyFont="1" applyFill="1" applyBorder="1" applyAlignment="1">
      <alignment horizontal="right" vertical="center"/>
    </xf>
    <xf numFmtId="0" fontId="2" fillId="2" borderId="61" xfId="0" applyFont="1" applyFill="1" applyBorder="1" applyAlignment="1">
      <alignment horizontal="center"/>
    </xf>
    <xf numFmtId="0" fontId="2" fillId="2" borderId="62" xfId="0" applyFont="1" applyFill="1" applyBorder="1" applyAlignment="1">
      <alignment horizontal="center"/>
    </xf>
    <xf numFmtId="0" fontId="10" fillId="16" borderId="26" xfId="0" applyFont="1" applyFill="1" applyBorder="1" applyAlignment="1">
      <alignment horizontal="center" vertical="center"/>
    </xf>
    <xf numFmtId="0" fontId="11" fillId="16" borderId="0" xfId="0" applyFont="1" applyFill="1" applyAlignment="1">
      <alignment horizontal="center" vertical="center"/>
    </xf>
    <xf numFmtId="0" fontId="11" fillId="16" borderId="27" xfId="0" applyFont="1" applyFill="1" applyBorder="1" applyAlignment="1">
      <alignment horizontal="center" vertical="center"/>
    </xf>
    <xf numFmtId="0" fontId="2" fillId="2" borderId="60" xfId="0" applyFont="1" applyFill="1" applyBorder="1" applyAlignment="1">
      <alignment horizontal="center"/>
    </xf>
    <xf numFmtId="0" fontId="0" fillId="2" borderId="61" xfId="0" applyFill="1" applyBorder="1" applyAlignment="1">
      <alignment horizontal="center"/>
    </xf>
    <xf numFmtId="0" fontId="7" fillId="2" borderId="23" xfId="0" applyFont="1" applyFill="1" applyBorder="1" applyAlignment="1" applyProtection="1">
      <alignment horizontal="center"/>
      <protection locked="0"/>
    </xf>
    <xf numFmtId="0" fontId="0" fillId="2" borderId="24" xfId="0" applyFill="1" applyBorder="1" applyAlignment="1" applyProtection="1">
      <alignment horizontal="center"/>
      <protection locked="0"/>
    </xf>
    <xf numFmtId="0" fontId="0" fillId="2" borderId="26" xfId="0" applyFill="1" applyBorder="1" applyAlignment="1" applyProtection="1">
      <alignment horizontal="center"/>
      <protection locked="0"/>
    </xf>
    <xf numFmtId="0" fontId="0" fillId="2" borderId="0" xfId="0" applyFill="1" applyAlignment="1" applyProtection="1">
      <alignment horizontal="center"/>
      <protection locked="0"/>
    </xf>
    <xf numFmtId="0" fontId="8" fillId="2" borderId="24" xfId="0" applyFont="1" applyFill="1" applyBorder="1" applyAlignment="1" applyProtection="1">
      <alignment horizontal="center"/>
      <protection locked="0"/>
    </xf>
    <xf numFmtId="0" fontId="0" fillId="2" borderId="25" xfId="0" applyFill="1" applyBorder="1" applyProtection="1">
      <protection locked="0"/>
    </xf>
    <xf numFmtId="0" fontId="0" fillId="2" borderId="0" xfId="0" applyFill="1" applyProtection="1">
      <protection locked="0"/>
    </xf>
    <xf numFmtId="0" fontId="0" fillId="2" borderId="27" xfId="0" applyFill="1" applyBorder="1" applyProtection="1">
      <protection locked="0"/>
    </xf>
    <xf numFmtId="0" fontId="4" fillId="2" borderId="60" xfId="0" applyFont="1" applyFill="1" applyBorder="1" applyAlignment="1">
      <alignment horizontal="center"/>
    </xf>
    <xf numFmtId="0" fontId="4" fillId="0" borderId="61" xfId="0" applyFont="1" applyBorder="1" applyAlignment="1">
      <alignment horizontal="center"/>
    </xf>
    <xf numFmtId="0" fontId="0" fillId="2" borderId="23" xfId="0" applyFill="1" applyBorder="1" applyAlignment="1" applyProtection="1">
      <alignment horizontal="center"/>
      <protection locked="0"/>
    </xf>
    <xf numFmtId="0" fontId="0" fillId="0" borderId="24" xfId="0" applyBorder="1" applyAlignment="1" applyProtection="1">
      <alignment horizontal="center"/>
      <protection locked="0"/>
    </xf>
    <xf numFmtId="0" fontId="0" fillId="0" borderId="26" xfId="0" applyBorder="1" applyAlignment="1" applyProtection="1">
      <alignment horizontal="center"/>
      <protection locked="0"/>
    </xf>
    <xf numFmtId="0" fontId="0" fillId="0" borderId="0" xfId="0" applyAlignment="1" applyProtection="1">
      <alignment horizontal="center"/>
      <protection locked="0"/>
    </xf>
    <xf numFmtId="0" fontId="0" fillId="0" borderId="38" xfId="0" applyBorder="1" applyAlignment="1" applyProtection="1">
      <alignment horizontal="center"/>
      <protection locked="0"/>
    </xf>
    <xf numFmtId="0" fontId="0" fillId="0" borderId="4" xfId="0" applyBorder="1" applyAlignment="1" applyProtection="1">
      <alignment horizontal="center"/>
      <protection locked="0"/>
    </xf>
    <xf numFmtId="0" fontId="0" fillId="0" borderId="25" xfId="0" applyBorder="1" applyProtection="1">
      <protection locked="0"/>
    </xf>
    <xf numFmtId="0" fontId="0" fillId="0" borderId="0" xfId="0" applyProtection="1">
      <protection locked="0"/>
    </xf>
    <xf numFmtId="0" fontId="0" fillId="0" borderId="27" xfId="0" applyBorder="1" applyProtection="1">
      <protection locked="0"/>
    </xf>
    <xf numFmtId="0" fontId="0" fillId="0" borderId="4" xfId="0" applyBorder="1" applyProtection="1">
      <protection locked="0"/>
    </xf>
    <xf numFmtId="0" fontId="0" fillId="0" borderId="28" xfId="0" applyBorder="1" applyProtection="1">
      <protection locked="0"/>
    </xf>
    <xf numFmtId="0" fontId="34" fillId="12" borderId="65" xfId="0" applyFont="1" applyFill="1" applyBorder="1" applyAlignment="1">
      <alignment horizontal="right" vertical="center"/>
    </xf>
    <xf numFmtId="0" fontId="36" fillId="12" borderId="66" xfId="0" applyFont="1" applyFill="1" applyBorder="1" applyAlignment="1">
      <alignment horizontal="right" vertical="center"/>
    </xf>
    <xf numFmtId="0" fontId="36" fillId="12" borderId="67" xfId="0" applyFont="1" applyFill="1" applyBorder="1" applyAlignment="1">
      <alignment horizontal="right" vertical="center"/>
    </xf>
    <xf numFmtId="0" fontId="1" fillId="17" borderId="39" xfId="0" applyFont="1" applyFill="1" applyBorder="1" applyAlignment="1">
      <alignment horizontal="right"/>
    </xf>
    <xf numFmtId="0" fontId="0" fillId="17" borderId="39" xfId="0" applyFill="1" applyBorder="1" applyAlignment="1">
      <alignment horizontal="right"/>
    </xf>
    <xf numFmtId="0" fontId="1" fillId="3" borderId="36" xfId="0" applyFont="1" applyFill="1" applyBorder="1" applyAlignment="1">
      <alignment vertical="center"/>
    </xf>
    <xf numFmtId="0" fontId="0" fillId="0" borderId="1" xfId="0" applyBorder="1" applyAlignment="1">
      <alignment vertical="center"/>
    </xf>
    <xf numFmtId="0" fontId="0" fillId="0" borderId="3" xfId="0" applyBorder="1" applyAlignment="1">
      <alignment vertical="center"/>
    </xf>
    <xf numFmtId="0" fontId="37" fillId="11" borderId="41" xfId="0" applyFont="1" applyFill="1" applyBorder="1" applyAlignment="1">
      <alignment vertical="center"/>
    </xf>
    <xf numFmtId="0" fontId="37" fillId="11" borderId="48" xfId="0" applyFont="1" applyFill="1" applyBorder="1" applyAlignment="1">
      <alignment vertical="center"/>
    </xf>
    <xf numFmtId="0" fontId="0" fillId="0" borderId="76" xfId="0" applyBorder="1" applyAlignment="1">
      <alignment horizontal="left" indent="2"/>
    </xf>
    <xf numFmtId="0" fontId="0" fillId="0" borderId="75" xfId="0" applyBorder="1" applyAlignment="1">
      <alignment horizontal="left" vertical="center" indent="2"/>
    </xf>
    <xf numFmtId="0" fontId="1" fillId="10" borderId="23" xfId="0" applyFont="1" applyFill="1" applyBorder="1" applyAlignment="1">
      <alignment horizontal="left"/>
    </xf>
    <xf numFmtId="0" fontId="1" fillId="10" borderId="24" xfId="0" applyFont="1" applyFill="1" applyBorder="1" applyAlignment="1">
      <alignment horizontal="left"/>
    </xf>
    <xf numFmtId="0" fontId="1" fillId="10" borderId="25" xfId="0" applyFont="1" applyFill="1" applyBorder="1" applyAlignment="1">
      <alignment horizontal="left"/>
    </xf>
    <xf numFmtId="0" fontId="1" fillId="10" borderId="26" xfId="0" applyFont="1" applyFill="1" applyBorder="1" applyAlignment="1">
      <alignment horizontal="left"/>
    </xf>
    <xf numFmtId="0" fontId="1" fillId="10" borderId="0" xfId="0" applyFont="1" applyFill="1" applyAlignment="1">
      <alignment horizontal="left"/>
    </xf>
    <xf numFmtId="0" fontId="1" fillId="10" borderId="27" xfId="0" applyFont="1" applyFill="1" applyBorder="1" applyAlignment="1">
      <alignment horizontal="left"/>
    </xf>
    <xf numFmtId="49" fontId="32" fillId="6" borderId="26" xfId="0" applyNumberFormat="1" applyFont="1" applyFill="1" applyBorder="1" applyAlignment="1" applyProtection="1">
      <alignment horizontal="left" vertical="top" wrapText="1"/>
      <protection locked="0"/>
    </xf>
    <xf numFmtId="49" fontId="2" fillId="6" borderId="0" xfId="0" applyNumberFormat="1" applyFont="1" applyFill="1" applyAlignment="1" applyProtection="1">
      <alignment horizontal="left" vertical="top" wrapText="1"/>
      <protection locked="0"/>
    </xf>
    <xf numFmtId="49" fontId="2" fillId="6" borderId="27" xfId="0" applyNumberFormat="1" applyFont="1" applyFill="1" applyBorder="1" applyAlignment="1" applyProtection="1">
      <alignment horizontal="left" vertical="top" wrapText="1"/>
      <protection locked="0"/>
    </xf>
    <xf numFmtId="49" fontId="2" fillId="6" borderId="26" xfId="0" applyNumberFormat="1" applyFont="1" applyFill="1" applyBorder="1" applyAlignment="1" applyProtection="1">
      <alignment horizontal="left" vertical="top" wrapText="1"/>
      <protection locked="0"/>
    </xf>
    <xf numFmtId="49" fontId="2" fillId="6" borderId="38" xfId="0" applyNumberFormat="1" applyFont="1" applyFill="1" applyBorder="1" applyAlignment="1" applyProtection="1">
      <alignment horizontal="left" vertical="top" wrapText="1"/>
      <protection locked="0"/>
    </xf>
    <xf numFmtId="49" fontId="2" fillId="6" borderId="4" xfId="0" applyNumberFormat="1" applyFont="1" applyFill="1" applyBorder="1" applyAlignment="1" applyProtection="1">
      <alignment horizontal="left" vertical="top" wrapText="1"/>
      <protection locked="0"/>
    </xf>
    <xf numFmtId="49" fontId="2" fillId="6" borderId="28" xfId="0" applyNumberFormat="1" applyFont="1" applyFill="1" applyBorder="1" applyAlignment="1" applyProtection="1">
      <alignment horizontal="left" vertical="top" wrapText="1"/>
      <protection locked="0"/>
    </xf>
    <xf numFmtId="49" fontId="4" fillId="6" borderId="26" xfId="0" applyNumberFormat="1" applyFont="1" applyFill="1" applyBorder="1" applyAlignment="1" applyProtection="1">
      <alignment horizontal="left" vertical="top" wrapText="1"/>
      <protection locked="0"/>
    </xf>
    <xf numFmtId="49" fontId="4" fillId="6" borderId="0" xfId="0" applyNumberFormat="1" applyFont="1" applyFill="1" applyAlignment="1" applyProtection="1">
      <alignment horizontal="left" vertical="top" wrapText="1"/>
      <protection locked="0"/>
    </xf>
    <xf numFmtId="49" fontId="4" fillId="6" borderId="27" xfId="0" applyNumberFormat="1" applyFont="1" applyFill="1" applyBorder="1" applyAlignment="1" applyProtection="1">
      <alignment horizontal="left" vertical="top" wrapText="1"/>
      <protection locked="0"/>
    </xf>
    <xf numFmtId="49" fontId="4" fillId="6" borderId="38" xfId="0" applyNumberFormat="1" applyFont="1" applyFill="1" applyBorder="1" applyAlignment="1" applyProtection="1">
      <alignment horizontal="left" vertical="top" wrapText="1"/>
      <protection locked="0"/>
    </xf>
    <xf numFmtId="49" fontId="4" fillId="6" borderId="4" xfId="0" applyNumberFormat="1" applyFont="1" applyFill="1" applyBorder="1" applyAlignment="1" applyProtection="1">
      <alignment horizontal="left" vertical="top" wrapText="1"/>
      <protection locked="0"/>
    </xf>
    <xf numFmtId="49" fontId="4" fillId="6" borderId="28" xfId="0" applyNumberFormat="1" applyFont="1" applyFill="1" applyBorder="1" applyAlignment="1" applyProtection="1">
      <alignment horizontal="left" vertical="top" wrapText="1"/>
      <protection locked="0"/>
    </xf>
    <xf numFmtId="164" fontId="1" fillId="17" borderId="5" xfId="0" applyNumberFormat="1" applyFont="1" applyFill="1" applyBorder="1" applyAlignment="1">
      <alignment horizontal="center"/>
    </xf>
    <xf numFmtId="164" fontId="1" fillId="17" borderId="68" xfId="0" applyNumberFormat="1" applyFont="1" applyFill="1" applyBorder="1" applyAlignment="1">
      <alignment horizontal="center"/>
    </xf>
    <xf numFmtId="0" fontId="69" fillId="16" borderId="90" xfId="2" applyFont="1" applyFill="1" applyBorder="1" applyAlignment="1">
      <alignment vertical="top" wrapText="1"/>
    </xf>
    <xf numFmtId="0" fontId="69" fillId="16" borderId="12" xfId="2" applyFont="1" applyFill="1" applyBorder="1" applyAlignment="1">
      <alignment vertical="top" wrapText="1"/>
    </xf>
    <xf numFmtId="0" fontId="67" fillId="2" borderId="0" xfId="0" applyFont="1" applyFill="1" applyAlignment="1">
      <alignment horizontal="center" wrapText="1"/>
    </xf>
    <xf numFmtId="0" fontId="68" fillId="0" borderId="0" xfId="0" applyFont="1" applyAlignment="1">
      <alignment horizontal="center" wrapText="1"/>
    </xf>
    <xf numFmtId="0" fontId="3" fillId="2" borderId="0" xfId="0" applyFont="1" applyFill="1" applyAlignment="1">
      <alignment horizontal="center" wrapText="1"/>
    </xf>
    <xf numFmtId="0" fontId="0" fillId="0" borderId="0" xfId="0" applyAlignment="1">
      <alignment horizontal="center" wrapText="1"/>
    </xf>
    <xf numFmtId="0" fontId="18" fillId="16" borderId="10" xfId="0" applyFont="1" applyFill="1" applyBorder="1" applyAlignment="1">
      <alignment vertical="top" wrapText="1"/>
    </xf>
    <xf numFmtId="0" fontId="0" fillId="16" borderId="9" xfId="0" applyFill="1" applyBorder="1" applyAlignment="1">
      <alignment vertical="top" wrapText="1"/>
    </xf>
    <xf numFmtId="0" fontId="18" fillId="16" borderId="89" xfId="0" applyFont="1" applyFill="1" applyBorder="1" applyAlignment="1">
      <alignment vertical="top" wrapText="1"/>
    </xf>
    <xf numFmtId="0" fontId="5" fillId="16" borderId="11" xfId="0" applyFont="1" applyFill="1" applyBorder="1" applyAlignment="1">
      <alignment vertical="top" wrapText="1"/>
    </xf>
    <xf numFmtId="0" fontId="5" fillId="16" borderId="9" xfId="0" applyFont="1" applyFill="1" applyBorder="1" applyAlignment="1">
      <alignment vertical="top" wrapText="1"/>
    </xf>
    <xf numFmtId="0" fontId="9" fillId="16" borderId="89" xfId="0" applyFont="1" applyFill="1" applyBorder="1" applyAlignment="1">
      <alignment vertical="top" wrapText="1"/>
    </xf>
    <xf numFmtId="0" fontId="9" fillId="16" borderId="11" xfId="0" applyFont="1" applyFill="1" applyBorder="1" applyAlignment="1">
      <alignment vertical="top" wrapText="1"/>
    </xf>
    <xf numFmtId="0" fontId="12" fillId="2" borderId="8" xfId="0" applyFont="1" applyFill="1" applyBorder="1" applyAlignment="1">
      <alignment vertical="top"/>
    </xf>
    <xf numFmtId="0" fontId="0" fillId="0" borderId="16" xfId="0" applyBorder="1" applyAlignment="1">
      <alignment vertical="top"/>
    </xf>
    <xf numFmtId="0" fontId="70" fillId="0" borderId="0" xfId="0" applyFont="1" applyAlignment="1">
      <alignment horizontal="center" wrapText="1"/>
    </xf>
  </cellXfs>
  <cellStyles count="3">
    <cellStyle name="Hyperlink" xfId="1" builtinId="8" hidden="1"/>
    <cellStyle name="Hyperlink" xfId="2" builtinId="8"/>
    <cellStyle name="Normal" xfId="0" builtinId="0"/>
  </cellStyles>
  <dxfs count="30">
    <dxf>
      <font>
        <color rgb="FFB00000"/>
      </font>
      <fill>
        <patternFill>
          <bgColor rgb="FFFFC7CE"/>
        </patternFill>
      </fill>
    </dxf>
    <dxf>
      <font>
        <color rgb="FFB00000"/>
      </font>
      <fill>
        <patternFill>
          <bgColor rgb="FFFFC7CE"/>
        </patternFill>
      </fill>
    </dxf>
    <dxf>
      <font>
        <color rgb="FFC00000"/>
      </font>
      <fill>
        <patternFill>
          <bgColor rgb="FFFFC7CE"/>
        </patternFill>
      </fill>
    </dxf>
    <dxf>
      <font>
        <color rgb="FF9C0006"/>
      </font>
      <fill>
        <patternFill>
          <bgColor rgb="FFFFC7CE"/>
        </patternFill>
      </fill>
    </dxf>
    <dxf>
      <font>
        <color rgb="FF9C0006"/>
      </font>
      <fill>
        <patternFill>
          <bgColor rgb="FFFFC7CE"/>
        </patternFill>
      </fill>
    </dxf>
    <dxf>
      <font>
        <strike val="0"/>
        <color rgb="FFB00000"/>
      </font>
      <fill>
        <patternFill>
          <bgColor rgb="FFFFC7CE"/>
        </patternFill>
      </fill>
    </dxf>
    <dxf>
      <font>
        <color rgb="FF9C0006"/>
      </font>
      <fill>
        <patternFill>
          <bgColor rgb="FFFFC7CE"/>
        </patternFill>
      </fill>
    </dxf>
    <dxf>
      <font>
        <color rgb="FFC00000"/>
      </font>
      <fill>
        <patternFill>
          <bgColor rgb="FFFFC7CE"/>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rgb="FFB00000"/>
      </font>
      <fill>
        <patternFill>
          <bgColor rgb="FFFFC7CE"/>
        </patternFill>
      </fill>
    </dxf>
    <dxf>
      <fill>
        <patternFill>
          <bgColor theme="7" tint="0.79998168889431442"/>
        </patternFill>
      </fill>
    </dxf>
    <dxf>
      <fill>
        <patternFill>
          <bgColor theme="7" tint="0.79998168889431442"/>
        </patternFill>
      </fill>
    </dxf>
    <dxf>
      <fill>
        <patternFill>
          <bgColor theme="7" tint="0.79998168889431442"/>
        </patternFill>
      </fill>
    </dxf>
    <dxf>
      <font>
        <color rgb="FFC00000"/>
      </font>
      <fill>
        <patternFill>
          <bgColor rgb="FFFFC7CE"/>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rgb="FF9C0006"/>
      </font>
      <fill>
        <patternFill>
          <bgColor rgb="FFFFC7CE"/>
        </patternFill>
      </fill>
    </dxf>
    <dxf>
      <fill>
        <patternFill>
          <bgColor theme="7" tint="0.79998168889431442"/>
        </patternFill>
      </fill>
    </dxf>
    <dxf>
      <font>
        <color rgb="FF9C0006"/>
      </font>
      <fill>
        <patternFill>
          <bgColor rgb="FFFFC7CE"/>
        </patternFill>
      </fill>
    </dxf>
    <dxf>
      <font>
        <color rgb="FFB00000"/>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B00000"/>
      </font>
      <fill>
        <patternFill>
          <bgColor rgb="FFFFC7CE"/>
        </patternFill>
      </fill>
    </dxf>
    <dxf>
      <font>
        <color rgb="FF9C0006"/>
      </font>
      <fill>
        <patternFill>
          <bgColor rgb="FFFFC7CE"/>
        </patternFill>
      </fill>
    </dxf>
  </dxfs>
  <tableStyles count="0" defaultTableStyle="TableStyleMedium2" defaultPivotStyle="PivotStyleLight16"/>
  <colors>
    <mruColors>
      <color rgb="FFE7E7FF"/>
      <color rgb="FF0000FF"/>
      <color rgb="FFFFFF99"/>
      <color rgb="FFCCCCFF"/>
      <color rgb="FFFFC7CE"/>
      <color rgb="FFFFCCCC"/>
      <color rgb="FFB00000"/>
      <color rgb="FFFFC1C1"/>
      <color rgb="FFFF99CC"/>
      <color rgb="FFCDC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2.gov.bc.ca/gov/content/health/about-bc-s-health-care-system/office-of-the-provincial-health-officer" TargetMode="External"/><Relationship Id="rId2" Type="http://schemas.openxmlformats.org/officeDocument/2006/relationships/hyperlink" Target="https://www2.gov.bc.ca/assets/gov/government/ministries-organizations/ministries/indigenous-relations-reconciliation/declaration_act_action_plan.pdf" TargetMode="External"/><Relationship Id="rId1" Type="http://schemas.openxmlformats.org/officeDocument/2006/relationships/hyperlink" Target="https://www.bclaws.gov.bc.ca/civix/document/id/complete/statreg/19044" TargetMode="External"/><Relationship Id="rId5" Type="http://schemas.openxmlformats.org/officeDocument/2006/relationships/printerSettings" Target="../printerSettings/printerSettings4.bin"/><Relationship Id="rId4" Type="http://schemas.openxmlformats.org/officeDocument/2006/relationships/hyperlink" Target="https://www.worksafebc.com/en/health-safety"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2.gov.bc.ca/gov/content/health/about-bc-s-health-care-system/office-of-the-provincial-health-officer" TargetMode="External"/><Relationship Id="rId3" Type="http://schemas.openxmlformats.org/officeDocument/2006/relationships/hyperlink" Target="https://skilledtradesbc.ca/all-approved-training-providers-list" TargetMode="External"/><Relationship Id="rId7" Type="http://schemas.openxmlformats.org/officeDocument/2006/relationships/hyperlink" Target="https://www.icbc.com/driver-licensing/driver-training/Choosing-your-driving-school" TargetMode="External"/><Relationship Id="rId2" Type="http://schemas.openxmlformats.org/officeDocument/2006/relationships/hyperlink" Target="https://iahla.ca/institutes/" TargetMode="External"/><Relationship Id="rId1" Type="http://schemas.openxmlformats.org/officeDocument/2006/relationships/hyperlink" Target="https://www2.gov.bc.ca/gov/content/education-training/post-secondary-education/find-a-program-or-institution/find-an-institution" TargetMode="External"/><Relationship Id="rId6" Type="http://schemas.openxmlformats.org/officeDocument/2006/relationships/hyperlink" Target="https://www2.gov.bc.ca/gov/content/governments/organizational-structure/ministries-organizations/regulatory-authorities" TargetMode="External"/><Relationship Id="rId5" Type="http://schemas.openxmlformats.org/officeDocument/2006/relationships/hyperlink" Target="https://www.privatetraininginstitutions.gov.bc.ca/students/pti-directory" TargetMode="External"/><Relationship Id="rId4" Type="http://schemas.openxmlformats.org/officeDocument/2006/relationships/hyperlink" Target="https://www.bclaws.gov.bc.ca/civix/document/id/complete/statreg/15005" TargetMode="External"/><Relationship Id="rId9" Type="http://schemas.openxmlformats.org/officeDocument/2006/relationships/hyperlink" Target="https://www.worksafebc.com/en/health-safety"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www.tru.ca/programs/abe.html" TargetMode="External"/><Relationship Id="rId3" Type="http://schemas.openxmlformats.org/officeDocument/2006/relationships/hyperlink" Target="https://skilledtradesbc.ca/sponsor-employers/supervision-sign-authority" TargetMode="External"/><Relationship Id="rId7" Type="http://schemas.openxmlformats.org/officeDocument/2006/relationships/hyperlink" Target="https://www2.gov.bc.ca/gov/content/education-training/adult-education/adult-upgrading" TargetMode="External"/><Relationship Id="rId2" Type="http://schemas.openxmlformats.org/officeDocument/2006/relationships/hyperlink" Target="https://skilledtradesbc.ca/sponsor-employers" TargetMode="External"/><Relationship Id="rId1" Type="http://schemas.openxmlformats.org/officeDocument/2006/relationships/hyperlink" Target="https://www2.gov.bc.ca/gov/content/education-training/post-secondary-education/find-a-program-or-institution/find-an-institution" TargetMode="External"/><Relationship Id="rId6" Type="http://schemas.openxmlformats.org/officeDocument/2006/relationships/hyperlink" Target="https://skilledtradesbc.ca/all-approved-training-providers-list" TargetMode="External"/><Relationship Id="rId11" Type="http://schemas.openxmlformats.org/officeDocument/2006/relationships/hyperlink" Target="https://www.workbc.ca/get-support/Indigenous-Skills-and-Employment-Training-Program-Listings" TargetMode="External"/><Relationship Id="rId5" Type="http://schemas.openxmlformats.org/officeDocument/2006/relationships/hyperlink" Target="https://skilledtradesbc.ca/find-your-trade" TargetMode="External"/><Relationship Id="rId10" Type="http://schemas.openxmlformats.org/officeDocument/2006/relationships/hyperlink" Target="https://www.workbc.ca/get-support/Indigenous-Skills-and-Employment-Training-Program-Listings" TargetMode="External"/><Relationship Id="rId4" Type="http://schemas.openxmlformats.org/officeDocument/2006/relationships/hyperlink" Target="https://skilledtradesbc.ca/forms-registration/verify-tradespersons-certification" TargetMode="External"/><Relationship Id="rId9" Type="http://schemas.openxmlformats.org/officeDocument/2006/relationships/hyperlink" Target="https://www.workbc.ca/employers-industry/train-employees/skills-training/skills-success-and-literac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K42"/>
  <sheetViews>
    <sheetView tabSelected="1" zoomScale="90" zoomScaleNormal="90" workbookViewId="0">
      <selection activeCell="O21" sqref="O21"/>
    </sheetView>
  </sheetViews>
  <sheetFormatPr defaultColWidth="9.140625" defaultRowHeight="15"/>
  <cols>
    <col min="1" max="1" width="41.7109375" style="2" customWidth="1"/>
    <col min="2" max="2" width="14.7109375" style="2" customWidth="1"/>
    <col min="3" max="3" width="21.7109375" style="2" customWidth="1"/>
    <col min="4" max="4" width="24.140625" style="2" customWidth="1"/>
    <col min="5" max="16384" width="9.140625" style="2"/>
  </cols>
  <sheetData>
    <row r="1" spans="1:4" ht="18.75">
      <c r="A1" s="268" t="s">
        <v>30</v>
      </c>
      <c r="B1" s="269"/>
      <c r="C1" s="269"/>
      <c r="D1" s="270"/>
    </row>
    <row r="2" spans="1:4" ht="15.75">
      <c r="A2" s="14" t="s">
        <v>67</v>
      </c>
      <c r="B2" s="94"/>
      <c r="C2" s="94"/>
      <c r="D2" s="95"/>
    </row>
    <row r="3" spans="1:4" ht="9.75" customHeight="1">
      <c r="A3" s="14"/>
      <c r="B3" s="94"/>
      <c r="C3" s="94"/>
      <c r="D3" s="95"/>
    </row>
    <row r="4" spans="1:4" ht="15.75">
      <c r="A4" s="96"/>
      <c r="B4" s="13"/>
      <c r="C4" s="13" t="s">
        <v>66</v>
      </c>
      <c r="D4" s="15" t="s">
        <v>94</v>
      </c>
    </row>
    <row r="5" spans="1:4" ht="15.75">
      <c r="A5" s="96"/>
      <c r="B5" s="13"/>
      <c r="C5" s="97" t="s">
        <v>76</v>
      </c>
      <c r="D5" s="16">
        <v>0</v>
      </c>
    </row>
    <row r="6" spans="1:4" ht="16.5" thickBot="1">
      <c r="A6" s="96"/>
      <c r="B6" s="13"/>
      <c r="C6" s="97" t="s">
        <v>77</v>
      </c>
      <c r="D6" s="16">
        <v>0</v>
      </c>
    </row>
    <row r="7" spans="1:4" ht="17.25" thickBot="1">
      <c r="A7" s="96"/>
      <c r="B7" s="276" t="s">
        <v>100</v>
      </c>
      <c r="C7" s="277"/>
      <c r="D7" s="98">
        <f>SUM(D5:D6)</f>
        <v>0</v>
      </c>
    </row>
    <row r="8" spans="1:4" ht="16.5" thickBot="1">
      <c r="A8" s="271" t="s">
        <v>65</v>
      </c>
      <c r="B8" s="272"/>
      <c r="C8" s="273"/>
      <c r="D8" s="99" t="s">
        <v>0</v>
      </c>
    </row>
    <row r="9" spans="1:4" ht="17.25">
      <c r="A9" s="274" t="s">
        <v>57</v>
      </c>
      <c r="B9" s="275"/>
      <c r="C9" s="275"/>
      <c r="D9" s="100">
        <v>45100</v>
      </c>
    </row>
    <row r="10" spans="1:4">
      <c r="A10" s="250" t="s">
        <v>55</v>
      </c>
      <c r="B10" s="251"/>
      <c r="C10" s="251"/>
      <c r="D10" s="125"/>
    </row>
    <row r="11" spans="1:4">
      <c r="A11" s="250" t="s">
        <v>56</v>
      </c>
      <c r="B11" s="251"/>
      <c r="C11" s="251"/>
      <c r="D11" s="125"/>
    </row>
    <row r="12" spans="1:4">
      <c r="A12" s="250" t="s">
        <v>58</v>
      </c>
      <c r="B12" s="251"/>
      <c r="C12" s="251"/>
      <c r="D12" s="125"/>
    </row>
    <row r="13" spans="1:4">
      <c r="A13" s="250" t="s">
        <v>59</v>
      </c>
      <c r="B13" s="251"/>
      <c r="C13" s="251"/>
      <c r="D13" s="125"/>
    </row>
    <row r="14" spans="1:4">
      <c r="A14" s="250" t="s">
        <v>64</v>
      </c>
      <c r="B14" s="251"/>
      <c r="C14" s="251"/>
      <c r="D14" s="125"/>
    </row>
    <row r="15" spans="1:4">
      <c r="A15" s="298" t="s">
        <v>93</v>
      </c>
      <c r="B15" s="299"/>
      <c r="C15" s="300"/>
      <c r="D15" s="125"/>
    </row>
    <row r="16" spans="1:4">
      <c r="A16" s="284" t="s">
        <v>84</v>
      </c>
      <c r="B16" s="285"/>
      <c r="C16" s="285"/>
      <c r="D16" s="136">
        <f>SUM(D17:D18)</f>
        <v>0</v>
      </c>
    </row>
    <row r="17" spans="1:11">
      <c r="A17" s="286" t="s">
        <v>63</v>
      </c>
      <c r="B17" s="287"/>
      <c r="C17" s="287"/>
      <c r="D17" s="125"/>
    </row>
    <row r="18" spans="1:11">
      <c r="A18" s="286" t="s">
        <v>72</v>
      </c>
      <c r="B18" s="287"/>
      <c r="C18" s="287"/>
      <c r="D18" s="125"/>
      <c r="E18" s="134"/>
    </row>
    <row r="19" spans="1:11" ht="15.75" thickBot="1">
      <c r="A19" s="242" t="s">
        <v>79</v>
      </c>
      <c r="B19" s="243"/>
      <c r="C19" s="244"/>
      <c r="D19" s="101">
        <f>SUM(D10:D16)</f>
        <v>0</v>
      </c>
    </row>
    <row r="20" spans="1:11" ht="17.25">
      <c r="A20" s="257" t="s">
        <v>74</v>
      </c>
      <c r="B20" s="260"/>
      <c r="C20" s="260"/>
      <c r="D20" s="100">
        <v>68900</v>
      </c>
    </row>
    <row r="21" spans="1:11">
      <c r="A21" s="254" t="s">
        <v>69</v>
      </c>
      <c r="B21" s="255"/>
      <c r="C21" s="256"/>
      <c r="D21" s="125"/>
    </row>
    <row r="22" spans="1:11" ht="15.75">
      <c r="A22" s="254" t="s">
        <v>70</v>
      </c>
      <c r="B22" s="255"/>
      <c r="C22" s="256"/>
      <c r="D22" s="125"/>
      <c r="K22" s="135"/>
    </row>
    <row r="23" spans="1:11" ht="15.75" thickBot="1">
      <c r="A23" s="245" t="s">
        <v>80</v>
      </c>
      <c r="B23" s="246"/>
      <c r="C23" s="247"/>
      <c r="D23" s="101">
        <f>SUM(D21:D22)</f>
        <v>0</v>
      </c>
    </row>
    <row r="24" spans="1:11" ht="17.25" customHeight="1">
      <c r="A24" s="257" t="s">
        <v>2</v>
      </c>
      <c r="B24" s="258"/>
      <c r="C24" s="259"/>
      <c r="D24" s="100">
        <v>15000</v>
      </c>
    </row>
    <row r="25" spans="1:11">
      <c r="A25" s="254" t="s">
        <v>62</v>
      </c>
      <c r="B25" s="255"/>
      <c r="C25" s="255"/>
      <c r="D25" s="125"/>
    </row>
    <row r="26" spans="1:11">
      <c r="A26" s="254" t="s">
        <v>60</v>
      </c>
      <c r="B26" s="255"/>
      <c r="C26" s="255"/>
      <c r="D26" s="125"/>
    </row>
    <row r="27" spans="1:11">
      <c r="A27" s="261" t="s">
        <v>61</v>
      </c>
      <c r="B27" s="262"/>
      <c r="C27" s="262"/>
      <c r="D27" s="126"/>
    </row>
    <row r="28" spans="1:11">
      <c r="A28" s="263" t="s">
        <v>73</v>
      </c>
      <c r="B28" s="264"/>
      <c r="C28" s="264"/>
      <c r="D28" s="127"/>
    </row>
    <row r="29" spans="1:11">
      <c r="A29" s="301" t="s">
        <v>93</v>
      </c>
      <c r="B29" s="302"/>
      <c r="C29" s="303"/>
      <c r="D29" s="131"/>
    </row>
    <row r="30" spans="1:11" ht="15.75" thickBot="1">
      <c r="A30" s="248" t="s">
        <v>81</v>
      </c>
      <c r="B30" s="249"/>
      <c r="C30" s="249"/>
      <c r="D30" s="102">
        <f>SUM(D25:D29)</f>
        <v>0</v>
      </c>
    </row>
    <row r="31" spans="1:11" ht="18" thickBot="1">
      <c r="A31" s="252" t="s">
        <v>68</v>
      </c>
      <c r="B31" s="253"/>
      <c r="C31" s="253"/>
      <c r="D31" s="103">
        <f>SUM(D19,D23,D30)</f>
        <v>0</v>
      </c>
    </row>
    <row r="32" spans="1:11" ht="15.75" thickBot="1">
      <c r="A32" s="104"/>
      <c r="B32" s="105"/>
      <c r="C32" s="105"/>
      <c r="D32" s="106"/>
    </row>
    <row r="33" spans="1:4" ht="21" thickBot="1">
      <c r="A33" s="288" t="s">
        <v>71</v>
      </c>
      <c r="B33" s="289"/>
      <c r="C33" s="289"/>
      <c r="D33" s="290"/>
    </row>
    <row r="34" spans="1:4">
      <c r="A34" s="265" t="s">
        <v>1</v>
      </c>
      <c r="B34" s="291"/>
      <c r="C34" s="291"/>
      <c r="D34" s="267"/>
    </row>
    <row r="35" spans="1:4" ht="167.25" customHeight="1" thickBot="1">
      <c r="A35" s="278" t="s">
        <v>85</v>
      </c>
      <c r="B35" s="292"/>
      <c r="C35" s="292"/>
      <c r="D35" s="293"/>
    </row>
    <row r="36" spans="1:4">
      <c r="A36" s="294" t="s">
        <v>74</v>
      </c>
      <c r="B36" s="295"/>
      <c r="C36" s="295"/>
      <c r="D36" s="267"/>
    </row>
    <row r="37" spans="1:4" ht="50.25" customHeight="1" thickBot="1">
      <c r="A37" s="296" t="s">
        <v>98</v>
      </c>
      <c r="B37" s="297"/>
      <c r="C37" s="297"/>
      <c r="D37" s="293"/>
    </row>
    <row r="38" spans="1:4">
      <c r="A38" s="265" t="s">
        <v>2</v>
      </c>
      <c r="B38" s="266"/>
      <c r="C38" s="266"/>
      <c r="D38" s="267"/>
    </row>
    <row r="39" spans="1:4" ht="73.5" customHeight="1" thickBot="1">
      <c r="A39" s="278" t="s">
        <v>75</v>
      </c>
      <c r="B39" s="279"/>
      <c r="C39" s="279"/>
      <c r="D39" s="280"/>
    </row>
    <row r="40" spans="1:4" ht="39" customHeight="1" thickBot="1">
      <c r="A40" s="281" t="s">
        <v>99</v>
      </c>
      <c r="B40" s="282"/>
      <c r="C40" s="282"/>
      <c r="D40" s="283"/>
    </row>
    <row r="41" spans="1:4" ht="15.75" thickBot="1">
      <c r="A41" s="104"/>
      <c r="B41" s="105"/>
      <c r="C41" s="105"/>
      <c r="D41" s="106"/>
    </row>
    <row r="42" spans="1:4" ht="19.5" thickBot="1">
      <c r="A42" s="239" t="s">
        <v>78</v>
      </c>
      <c r="B42" s="240"/>
      <c r="C42" s="240"/>
      <c r="D42" s="241"/>
    </row>
  </sheetData>
  <sheetProtection algorithmName="SHA-512" hashValue="hRqrCfghCNDjdcCjsBepgcLrW98siHeB4YmpL20O01LDlQGjaGLGke1t5T/ucg9o4BAzZZvm3O1mE1P/dyk2AQ==" saltValue="CHUBh2mq1r4262+lmPW3bA==" spinCount="100000" sheet="1" selectLockedCells="1"/>
  <mergeCells count="35">
    <mergeCell ref="A39:D39"/>
    <mergeCell ref="A40:D40"/>
    <mergeCell ref="A14:C14"/>
    <mergeCell ref="A16:C16"/>
    <mergeCell ref="A17:C17"/>
    <mergeCell ref="A18:C18"/>
    <mergeCell ref="A33:D33"/>
    <mergeCell ref="A34:D34"/>
    <mergeCell ref="A35:D35"/>
    <mergeCell ref="A36:D36"/>
    <mergeCell ref="A37:D37"/>
    <mergeCell ref="A15:C15"/>
    <mergeCell ref="A29:C29"/>
    <mergeCell ref="A1:D1"/>
    <mergeCell ref="A8:C8"/>
    <mergeCell ref="A9:C9"/>
    <mergeCell ref="A10:C10"/>
    <mergeCell ref="A11:C11"/>
    <mergeCell ref="B7:C7"/>
    <mergeCell ref="A42:D42"/>
    <mergeCell ref="A19:C19"/>
    <mergeCell ref="A23:C23"/>
    <mergeCell ref="A30:C30"/>
    <mergeCell ref="A12:C12"/>
    <mergeCell ref="A13:C13"/>
    <mergeCell ref="A31:C31"/>
    <mergeCell ref="A21:C21"/>
    <mergeCell ref="A22:C22"/>
    <mergeCell ref="A24:C24"/>
    <mergeCell ref="A20:C20"/>
    <mergeCell ref="A25:C25"/>
    <mergeCell ref="A26:C26"/>
    <mergeCell ref="A27:C27"/>
    <mergeCell ref="A28:C28"/>
    <mergeCell ref="A38:D38"/>
  </mergeCells>
  <conditionalFormatting sqref="D16:D17">
    <cfRule type="expression" dxfId="29" priority="2">
      <formula>SUM($D$17:$D$18) &gt; $D$7*10%</formula>
    </cfRule>
  </conditionalFormatting>
  <conditionalFormatting sqref="D18">
    <cfRule type="expression" dxfId="28" priority="1">
      <formula>SUM($D$17:$D$18) &gt; $D$7*10%</formula>
    </cfRule>
  </conditionalFormatting>
  <conditionalFormatting sqref="D23">
    <cfRule type="cellIs" dxfId="27" priority="9" operator="greaterThan">
      <formula>$D$20</formula>
    </cfRule>
  </conditionalFormatting>
  <conditionalFormatting sqref="D31">
    <cfRule type="cellIs" dxfId="26" priority="6" operator="greaterThan">
      <formula>$D$7</formula>
    </cfRule>
  </conditionalFormatting>
  <pageMargins left="0.7" right="0.7" top="0.75" bottom="0.75" header="0.3" footer="0.3"/>
  <pageSetup scale="84" orientation="portrait" horizontalDpi="1200" verticalDpi="1200" r:id="rId1"/>
  <ignoredErrors>
    <ignoredError sqref="D23 D30" formulaRange="1"/>
    <ignoredError sqref="D16"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3F959A0-B179-4056-B60F-798B9EBE3DD0}">
          <x14:formula1>
            <xm:f>List!$A$4:$A$28</xm:f>
          </x14:formula1>
          <xm:sqref>A1:D1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U45"/>
  <sheetViews>
    <sheetView zoomScale="80" zoomScaleNormal="80" workbookViewId="0">
      <selection activeCell="K33" sqref="K33:T39"/>
    </sheetView>
  </sheetViews>
  <sheetFormatPr defaultColWidth="14.7109375" defaultRowHeight="15" customHeight="1"/>
  <cols>
    <col min="1" max="1" width="54" style="3" customWidth="1"/>
    <col min="2" max="2" width="13.85546875" style="3" customWidth="1"/>
    <col min="3" max="3" width="14.85546875" style="3" customWidth="1"/>
    <col min="4" max="4" width="21.28515625" style="4" bestFit="1" customWidth="1"/>
    <col min="5" max="5" width="14.85546875" style="4" customWidth="1"/>
    <col min="6" max="7" width="14.85546875" style="3" customWidth="1"/>
    <col min="8" max="8" width="15.7109375" style="3" bestFit="1" customWidth="1"/>
    <col min="9" max="9" width="14.85546875" style="3" customWidth="1"/>
    <col min="10" max="10" width="15.7109375" style="3" bestFit="1" customWidth="1"/>
    <col min="11" max="11" width="16.7109375" style="3" customWidth="1"/>
    <col min="12" max="12" width="15.7109375" style="3" customWidth="1"/>
    <col min="13" max="13" width="16.42578125" style="3" customWidth="1"/>
    <col min="14" max="18" width="14.85546875" style="3" customWidth="1"/>
    <col min="19" max="19" width="15.85546875" style="3" bestFit="1" customWidth="1"/>
    <col min="20" max="20" width="18" style="3" customWidth="1"/>
    <col min="21" max="21" width="16" style="3" customWidth="1"/>
    <col min="22" max="16384" width="14.7109375" style="3"/>
  </cols>
  <sheetData>
    <row r="1" spans="1:21" ht="25.5" customHeight="1">
      <c r="A1" s="341" t="str">
        <f>Approved_Budget!A1</f>
        <v>[Select FC Name from Dropdown List]</v>
      </c>
      <c r="B1" s="342"/>
      <c r="C1" s="342"/>
      <c r="D1" s="342"/>
      <c r="E1" s="43"/>
      <c r="F1" s="43"/>
      <c r="G1" s="43"/>
      <c r="H1" s="43"/>
      <c r="I1" s="43"/>
      <c r="J1" s="43"/>
      <c r="K1" s="43"/>
      <c r="L1" s="43"/>
      <c r="M1" s="43"/>
      <c r="N1" s="43"/>
      <c r="O1" s="43"/>
      <c r="P1" s="43"/>
      <c r="Q1" s="43"/>
      <c r="R1" s="43"/>
      <c r="S1" s="43"/>
      <c r="T1" s="44"/>
    </row>
    <row r="2" spans="1:21" ht="22.5" customHeight="1">
      <c r="A2" s="36" t="s">
        <v>67</v>
      </c>
      <c r="B2" s="37"/>
      <c r="C2" s="37"/>
      <c r="D2" s="37"/>
      <c r="E2" s="45"/>
      <c r="F2" s="45"/>
      <c r="G2" s="45"/>
      <c r="H2" s="45"/>
      <c r="I2" s="45"/>
      <c r="J2" s="45"/>
      <c r="K2" s="45"/>
      <c r="L2" s="45"/>
      <c r="M2" s="45"/>
      <c r="N2" s="45"/>
      <c r="O2" s="45"/>
      <c r="P2" s="45"/>
      <c r="Q2" s="45"/>
      <c r="R2" s="45"/>
      <c r="S2" s="45"/>
      <c r="T2" s="46"/>
    </row>
    <row r="3" spans="1:21" ht="17.25" customHeight="1">
      <c r="A3" s="38"/>
      <c r="B3" s="37"/>
      <c r="C3" s="39"/>
      <c r="D3" s="40"/>
      <c r="E3" s="336" t="s">
        <v>3</v>
      </c>
      <c r="F3" s="337"/>
      <c r="G3" s="337"/>
      <c r="H3" s="337"/>
      <c r="I3" s="338"/>
      <c r="J3" s="355" t="s">
        <v>95</v>
      </c>
      <c r="K3" s="339" t="s">
        <v>3</v>
      </c>
      <c r="L3" s="340"/>
      <c r="M3" s="340"/>
      <c r="N3" s="306" t="s">
        <v>96</v>
      </c>
      <c r="O3" s="309" t="s">
        <v>3</v>
      </c>
      <c r="P3" s="310"/>
      <c r="Q3" s="310"/>
      <c r="R3" s="311"/>
      <c r="S3" s="305" t="s">
        <v>97</v>
      </c>
      <c r="T3" s="304" t="s">
        <v>4</v>
      </c>
    </row>
    <row r="4" spans="1:21" ht="15" customHeight="1" thickBot="1">
      <c r="A4" s="41"/>
      <c r="B4" s="364" t="s">
        <v>66</v>
      </c>
      <c r="C4" s="365"/>
      <c r="D4" s="42" t="str">
        <f>Approved_Budget!D4</f>
        <v>[insert funding year]</v>
      </c>
      <c r="E4" s="18" t="s">
        <v>5</v>
      </c>
      <c r="F4" s="18" t="s">
        <v>5</v>
      </c>
      <c r="G4" s="18" t="s">
        <v>5</v>
      </c>
      <c r="H4" s="18" t="s">
        <v>5</v>
      </c>
      <c r="I4" s="18" t="s">
        <v>5</v>
      </c>
      <c r="J4" s="356"/>
      <c r="K4" s="18" t="s">
        <v>5</v>
      </c>
      <c r="L4" s="18" t="s">
        <v>5</v>
      </c>
      <c r="M4" s="20" t="s">
        <v>5</v>
      </c>
      <c r="N4" s="307"/>
      <c r="O4" s="18" t="s">
        <v>5</v>
      </c>
      <c r="P4" s="18" t="s">
        <v>5</v>
      </c>
      <c r="Q4" s="18" t="s">
        <v>5</v>
      </c>
      <c r="R4" s="18" t="s">
        <v>5</v>
      </c>
      <c r="S4" s="305"/>
      <c r="T4" s="304"/>
      <c r="U4" s="4"/>
    </row>
    <row r="5" spans="1:21" ht="15" customHeight="1" thickBot="1">
      <c r="A5" s="368" t="s">
        <v>101</v>
      </c>
      <c r="B5" s="369"/>
      <c r="C5" s="369"/>
      <c r="D5" s="146">
        <f>Approved_Budget!D7</f>
        <v>0</v>
      </c>
      <c r="E5" s="121" t="s">
        <v>6</v>
      </c>
      <c r="F5" s="19" t="s">
        <v>7</v>
      </c>
      <c r="G5" s="19" t="s">
        <v>8</v>
      </c>
      <c r="H5" s="19" t="s">
        <v>9</v>
      </c>
      <c r="I5" s="19" t="s">
        <v>10</v>
      </c>
      <c r="J5" s="357"/>
      <c r="K5" s="19" t="s">
        <v>11</v>
      </c>
      <c r="L5" s="19" t="s">
        <v>12</v>
      </c>
      <c r="M5" s="123" t="s">
        <v>27</v>
      </c>
      <c r="N5" s="308"/>
      <c r="O5" s="19" t="s">
        <v>13</v>
      </c>
      <c r="P5" s="19" t="s">
        <v>14</v>
      </c>
      <c r="Q5" s="19" t="s">
        <v>28</v>
      </c>
      <c r="R5" s="19" t="s">
        <v>29</v>
      </c>
      <c r="S5" s="305"/>
      <c r="T5" s="304"/>
    </row>
    <row r="6" spans="1:21" s="5" customFormat="1" ht="15" customHeight="1" thickBot="1">
      <c r="A6" s="350" t="s">
        <v>65</v>
      </c>
      <c r="B6" s="351"/>
      <c r="C6" s="351"/>
      <c r="D6" s="147" t="s">
        <v>0</v>
      </c>
      <c r="E6" s="31"/>
      <c r="F6" s="31"/>
      <c r="G6" s="31"/>
      <c r="H6" s="31"/>
      <c r="I6" s="31"/>
      <c r="J6" s="31"/>
      <c r="K6" s="31"/>
      <c r="L6" s="31"/>
      <c r="M6" s="31"/>
      <c r="N6" s="31"/>
      <c r="O6" s="30"/>
      <c r="P6" s="30"/>
      <c r="Q6" s="30"/>
      <c r="R6" s="30"/>
      <c r="S6" s="31"/>
      <c r="T6" s="32"/>
    </row>
    <row r="7" spans="1:21" s="5" customFormat="1" ht="15" customHeight="1" thickBot="1">
      <c r="A7" s="348" t="s">
        <v>57</v>
      </c>
      <c r="B7" s="349"/>
      <c r="C7" s="349"/>
      <c r="D7" s="148">
        <f>Approved_Budget!D9</f>
        <v>45100</v>
      </c>
      <c r="E7" s="122"/>
      <c r="F7" s="22"/>
      <c r="G7" s="22"/>
      <c r="H7" s="22"/>
      <c r="I7" s="22"/>
      <c r="J7" s="22"/>
      <c r="K7" s="22"/>
      <c r="L7" s="22"/>
      <c r="M7" s="22"/>
      <c r="N7" s="22"/>
      <c r="O7" s="21"/>
      <c r="P7" s="21"/>
      <c r="Q7" s="21"/>
      <c r="R7" s="21"/>
      <c r="S7" s="22"/>
      <c r="T7" s="33"/>
    </row>
    <row r="8" spans="1:21" s="5" customFormat="1" ht="15" customHeight="1">
      <c r="A8" s="346" t="s">
        <v>55</v>
      </c>
      <c r="B8" s="347"/>
      <c r="C8" s="347"/>
      <c r="D8" s="149">
        <f>Approved_Budget!D10</f>
        <v>0</v>
      </c>
      <c r="E8" s="17"/>
      <c r="F8" s="1"/>
      <c r="G8" s="1"/>
      <c r="H8" s="1"/>
      <c r="I8" s="1"/>
      <c r="J8" s="9">
        <f>SUM(E8:I8)</f>
        <v>0</v>
      </c>
      <c r="K8" s="1"/>
      <c r="L8" s="1"/>
      <c r="M8" s="1"/>
      <c r="N8" s="9">
        <f>SUM(K8:M8)</f>
        <v>0</v>
      </c>
      <c r="O8" s="1"/>
      <c r="P8" s="1"/>
      <c r="Q8" s="1"/>
      <c r="R8" s="1"/>
      <c r="S8" s="27">
        <f>SUM(O8:R8)</f>
        <v>0</v>
      </c>
      <c r="T8" s="34">
        <f>SUM(S8,N8,J8)</f>
        <v>0</v>
      </c>
    </row>
    <row r="9" spans="1:21" s="5" customFormat="1" ht="15" customHeight="1">
      <c r="A9" s="250" t="s">
        <v>56</v>
      </c>
      <c r="B9" s="251"/>
      <c r="C9" s="251"/>
      <c r="D9" s="150">
        <f>Approved_Budget!D11</f>
        <v>0</v>
      </c>
      <c r="E9" s="17"/>
      <c r="F9" s="1"/>
      <c r="G9" s="1"/>
      <c r="H9" s="1"/>
      <c r="I9" s="1"/>
      <c r="J9" s="9">
        <f t="shared" ref="J9:J16" si="0">SUM(E9:I9)</f>
        <v>0</v>
      </c>
      <c r="K9" s="1"/>
      <c r="L9" s="1"/>
      <c r="M9" s="1"/>
      <c r="N9" s="9">
        <f t="shared" ref="N9:N16" si="1">SUM(K9:M9)</f>
        <v>0</v>
      </c>
      <c r="O9" s="1"/>
      <c r="P9" s="1"/>
      <c r="Q9" s="1"/>
      <c r="R9" s="1"/>
      <c r="S9" s="27">
        <f t="shared" ref="S9:S16" si="2">SUM(O9:R9)</f>
        <v>0</v>
      </c>
      <c r="T9" s="34">
        <f t="shared" ref="T9:T16" si="3">SUM(S9,N9,J9)</f>
        <v>0</v>
      </c>
    </row>
    <row r="10" spans="1:21" s="5" customFormat="1" ht="15" customHeight="1">
      <c r="A10" s="250" t="s">
        <v>58</v>
      </c>
      <c r="B10" s="251"/>
      <c r="C10" s="251"/>
      <c r="D10" s="150">
        <f>Approved_Budget!D12</f>
        <v>0</v>
      </c>
      <c r="E10" s="17"/>
      <c r="F10" s="1"/>
      <c r="G10" s="1"/>
      <c r="H10" s="1"/>
      <c r="I10" s="1"/>
      <c r="J10" s="9">
        <f t="shared" si="0"/>
        <v>0</v>
      </c>
      <c r="K10" s="1"/>
      <c r="L10" s="1"/>
      <c r="M10" s="1"/>
      <c r="N10" s="9">
        <f t="shared" si="1"/>
        <v>0</v>
      </c>
      <c r="O10" s="1"/>
      <c r="P10" s="1"/>
      <c r="Q10" s="1"/>
      <c r="R10" s="1"/>
      <c r="S10" s="27">
        <f t="shared" si="2"/>
        <v>0</v>
      </c>
      <c r="T10" s="34">
        <f t="shared" si="3"/>
        <v>0</v>
      </c>
    </row>
    <row r="11" spans="1:21" s="5" customFormat="1" ht="15" customHeight="1">
      <c r="A11" s="250" t="s">
        <v>59</v>
      </c>
      <c r="B11" s="251"/>
      <c r="C11" s="251"/>
      <c r="D11" s="150">
        <f>Approved_Budget!D13</f>
        <v>0</v>
      </c>
      <c r="E11" s="17"/>
      <c r="F11" s="1"/>
      <c r="G11" s="1"/>
      <c r="H11" s="1"/>
      <c r="I11" s="1"/>
      <c r="J11" s="9">
        <f t="shared" si="0"/>
        <v>0</v>
      </c>
      <c r="K11" s="1"/>
      <c r="L11" s="1"/>
      <c r="M11" s="1"/>
      <c r="N11" s="9">
        <f t="shared" si="1"/>
        <v>0</v>
      </c>
      <c r="O11" s="1"/>
      <c r="P11" s="1"/>
      <c r="Q11" s="1"/>
      <c r="R11" s="1"/>
      <c r="S11" s="27">
        <f t="shared" si="2"/>
        <v>0</v>
      </c>
      <c r="T11" s="34">
        <f t="shared" si="3"/>
        <v>0</v>
      </c>
    </row>
    <row r="12" spans="1:21" s="5" customFormat="1" ht="15" customHeight="1">
      <c r="A12" s="250" t="s">
        <v>64</v>
      </c>
      <c r="B12" s="251"/>
      <c r="C12" s="251"/>
      <c r="D12" s="150">
        <f>Approved_Budget!D14</f>
        <v>0</v>
      </c>
      <c r="E12" s="17"/>
      <c r="F12" s="1"/>
      <c r="G12" s="1"/>
      <c r="H12" s="1"/>
      <c r="I12" s="1"/>
      <c r="J12" s="9">
        <f t="shared" si="0"/>
        <v>0</v>
      </c>
      <c r="K12" s="1"/>
      <c r="L12" s="1"/>
      <c r="M12" s="1"/>
      <c r="N12" s="9">
        <f t="shared" si="1"/>
        <v>0</v>
      </c>
      <c r="O12" s="1"/>
      <c r="P12" s="1"/>
      <c r="Q12" s="1"/>
      <c r="R12" s="1"/>
      <c r="S12" s="27">
        <f t="shared" si="2"/>
        <v>0</v>
      </c>
      <c r="T12" s="34">
        <f t="shared" si="3"/>
        <v>0</v>
      </c>
    </row>
    <row r="13" spans="1:21" s="5" customFormat="1" ht="15" customHeight="1">
      <c r="A13" s="250" t="str">
        <f>Approved_Budget!A15</f>
        <v>Other: [please list]</v>
      </c>
      <c r="B13" s="251"/>
      <c r="C13" s="251"/>
      <c r="D13" s="150">
        <f>Approved_Budget!D15</f>
        <v>0</v>
      </c>
      <c r="E13" s="17"/>
      <c r="F13" s="1"/>
      <c r="G13" s="1"/>
      <c r="H13" s="1"/>
      <c r="I13" s="1"/>
      <c r="J13" s="9">
        <f>SUM(E13:I13)</f>
        <v>0</v>
      </c>
      <c r="K13" s="1"/>
      <c r="L13" s="1"/>
      <c r="M13" s="1"/>
      <c r="N13" s="9">
        <f>SUM(K13:M13)</f>
        <v>0</v>
      </c>
      <c r="O13" s="1"/>
      <c r="P13" s="1"/>
      <c r="Q13" s="1"/>
      <c r="R13" s="1"/>
      <c r="S13" s="27">
        <f>SUM(O13:R13)</f>
        <v>0</v>
      </c>
      <c r="T13" s="34">
        <f t="shared" si="3"/>
        <v>0</v>
      </c>
    </row>
    <row r="14" spans="1:21" s="5" customFormat="1" ht="15" customHeight="1">
      <c r="A14" s="343" t="s">
        <v>105</v>
      </c>
      <c r="B14" s="344"/>
      <c r="C14" s="344"/>
      <c r="D14" s="159">
        <f>Approved_Budget!D16</f>
        <v>0</v>
      </c>
      <c r="E14" s="139">
        <f>SUM(E15:E16)</f>
        <v>0</v>
      </c>
      <c r="F14" s="139">
        <f t="shared" ref="F14:I14" si="4">SUM(F15:F16)</f>
        <v>0</v>
      </c>
      <c r="G14" s="139">
        <f t="shared" si="4"/>
        <v>0</v>
      </c>
      <c r="H14" s="139">
        <f t="shared" si="4"/>
        <v>0</v>
      </c>
      <c r="I14" s="139">
        <f t="shared" si="4"/>
        <v>0</v>
      </c>
      <c r="J14" s="137">
        <f>SUM(E14:I14)</f>
        <v>0</v>
      </c>
      <c r="K14" s="140">
        <f>SUM(K15:K16)</f>
        <v>0</v>
      </c>
      <c r="L14" s="140">
        <f t="shared" ref="L14:M14" si="5">SUM(L15:L16)</f>
        <v>0</v>
      </c>
      <c r="M14" s="140">
        <f t="shared" si="5"/>
        <v>0</v>
      </c>
      <c r="N14" s="137">
        <f t="shared" si="1"/>
        <v>0</v>
      </c>
      <c r="O14" s="140">
        <f>SUM(O15:O16)</f>
        <v>0</v>
      </c>
      <c r="P14" s="140">
        <f t="shared" ref="P14:R14" si="6">SUM(P15:P16)</f>
        <v>0</v>
      </c>
      <c r="Q14" s="140">
        <f t="shared" si="6"/>
        <v>0</v>
      </c>
      <c r="R14" s="140">
        <f t="shared" si="6"/>
        <v>0</v>
      </c>
      <c r="S14" s="26">
        <f t="shared" si="2"/>
        <v>0</v>
      </c>
      <c r="T14" s="144">
        <f t="shared" si="3"/>
        <v>0</v>
      </c>
    </row>
    <row r="15" spans="1:21" s="5" customFormat="1" ht="15" customHeight="1">
      <c r="A15" s="286" t="s">
        <v>63</v>
      </c>
      <c r="B15" s="287"/>
      <c r="C15" s="287"/>
      <c r="D15" s="150">
        <f>Approved_Budget!D17</f>
        <v>0</v>
      </c>
      <c r="E15" s="17"/>
      <c r="F15" s="1"/>
      <c r="G15" s="1"/>
      <c r="H15" s="1"/>
      <c r="I15" s="1"/>
      <c r="J15" s="9">
        <f t="shared" si="0"/>
        <v>0</v>
      </c>
      <c r="K15" s="1"/>
      <c r="L15" s="1"/>
      <c r="M15" s="1"/>
      <c r="N15" s="9">
        <f t="shared" si="1"/>
        <v>0</v>
      </c>
      <c r="O15" s="1"/>
      <c r="P15" s="1"/>
      <c r="Q15" s="1"/>
      <c r="R15" s="1"/>
      <c r="S15" s="27">
        <f t="shared" si="2"/>
        <v>0</v>
      </c>
      <c r="T15" s="34">
        <f t="shared" si="3"/>
        <v>0</v>
      </c>
    </row>
    <row r="16" spans="1:21" s="5" customFormat="1" ht="15" customHeight="1">
      <c r="A16" s="286" t="s">
        <v>72</v>
      </c>
      <c r="B16" s="287"/>
      <c r="C16" s="287"/>
      <c r="D16" s="150">
        <f>Approved_Budget!D18</f>
        <v>0</v>
      </c>
      <c r="E16" s="17"/>
      <c r="F16" s="1"/>
      <c r="G16" s="1"/>
      <c r="H16" s="1"/>
      <c r="I16" s="1"/>
      <c r="J16" s="9">
        <f t="shared" si="0"/>
        <v>0</v>
      </c>
      <c r="K16" s="1"/>
      <c r="L16" s="1"/>
      <c r="M16" s="1"/>
      <c r="N16" s="9">
        <f t="shared" si="1"/>
        <v>0</v>
      </c>
      <c r="O16" s="1"/>
      <c r="P16" s="1"/>
      <c r="Q16" s="1"/>
      <c r="R16" s="1"/>
      <c r="S16" s="27">
        <f t="shared" si="2"/>
        <v>0</v>
      </c>
      <c r="T16" s="34">
        <f t="shared" si="3"/>
        <v>0</v>
      </c>
    </row>
    <row r="17" spans="1:21" s="5" customFormat="1" ht="15" customHeight="1" thickBot="1">
      <c r="A17" s="352" t="s">
        <v>79</v>
      </c>
      <c r="B17" s="353"/>
      <c r="C17" s="353"/>
      <c r="D17" s="151">
        <f>Approved_Budget!D19</f>
        <v>0</v>
      </c>
      <c r="E17" s="145">
        <f>SUM(E8:E14)</f>
        <v>0</v>
      </c>
      <c r="F17" s="26">
        <f t="shared" ref="F17:I17" si="7">SUM(F8:F14)</f>
        <v>0</v>
      </c>
      <c r="G17" s="26">
        <f t="shared" si="7"/>
        <v>0</v>
      </c>
      <c r="H17" s="26">
        <f t="shared" si="7"/>
        <v>0</v>
      </c>
      <c r="I17" s="26">
        <f t="shared" si="7"/>
        <v>0</v>
      </c>
      <c r="J17" s="26">
        <f>SUM(J8:J14)</f>
        <v>0</v>
      </c>
      <c r="K17" s="26">
        <f>SUM(K8:K14)</f>
        <v>0</v>
      </c>
      <c r="L17" s="26">
        <f t="shared" ref="L17:M17" si="8">SUM(L8:L14)</f>
        <v>0</v>
      </c>
      <c r="M17" s="26">
        <f t="shared" si="8"/>
        <v>0</v>
      </c>
      <c r="N17" s="26">
        <f>SUM(N8:N14)</f>
        <v>0</v>
      </c>
      <c r="O17" s="26">
        <f>SUM(O8:O14)</f>
        <v>0</v>
      </c>
      <c r="P17" s="26">
        <f t="shared" ref="P17:R17" si="9">SUM(P8:P14)</f>
        <v>0</v>
      </c>
      <c r="Q17" s="26">
        <f t="shared" si="9"/>
        <v>0</v>
      </c>
      <c r="R17" s="26">
        <f t="shared" si="9"/>
        <v>0</v>
      </c>
      <c r="S17" s="26">
        <f>SUM(S8:S14)</f>
        <v>0</v>
      </c>
      <c r="T17" s="35">
        <f>SUM(T8:T14)</f>
        <v>0</v>
      </c>
      <c r="U17" s="138"/>
    </row>
    <row r="18" spans="1:21" s="5" customFormat="1" ht="15" customHeight="1" thickBot="1">
      <c r="A18" s="354" t="s">
        <v>74</v>
      </c>
      <c r="B18" s="349"/>
      <c r="C18" s="349"/>
      <c r="D18" s="148">
        <f>Approved_Budget!D20</f>
        <v>68900</v>
      </c>
      <c r="E18" s="122"/>
      <c r="F18" s="22"/>
      <c r="G18" s="22"/>
      <c r="H18" s="22"/>
      <c r="I18" s="22"/>
      <c r="J18" s="22"/>
      <c r="K18" s="22"/>
      <c r="L18" s="22"/>
      <c r="M18" s="22"/>
      <c r="N18" s="22"/>
      <c r="O18" s="21"/>
      <c r="P18" s="21"/>
      <c r="Q18" s="21"/>
      <c r="R18" s="21"/>
      <c r="S18" s="22"/>
      <c r="T18" s="33"/>
    </row>
    <row r="19" spans="1:21" s="5" customFormat="1" ht="15" customHeight="1">
      <c r="A19" s="325" t="s">
        <v>69</v>
      </c>
      <c r="B19" s="326"/>
      <c r="C19" s="326"/>
      <c r="D19" s="152">
        <f>Approved_Budget!D21</f>
        <v>0</v>
      </c>
      <c r="E19" s="17"/>
      <c r="F19" s="1"/>
      <c r="G19" s="1"/>
      <c r="H19" s="1"/>
      <c r="I19" s="1"/>
      <c r="J19" s="9">
        <f>SUM(E19:I19)</f>
        <v>0</v>
      </c>
      <c r="K19" s="1"/>
      <c r="L19" s="1"/>
      <c r="M19" s="1"/>
      <c r="N19" s="9">
        <f>SUM(K19:M19)</f>
        <v>0</v>
      </c>
      <c r="O19" s="1"/>
      <c r="P19" s="1"/>
      <c r="Q19" s="1"/>
      <c r="R19" s="1"/>
      <c r="S19" s="9">
        <f>SUM(O19:R19)</f>
        <v>0</v>
      </c>
      <c r="T19" s="34">
        <f>SUM(S19,N19,J19)</f>
        <v>0</v>
      </c>
    </row>
    <row r="20" spans="1:21" s="5" customFormat="1" ht="15" customHeight="1">
      <c r="A20" s="254" t="s">
        <v>70</v>
      </c>
      <c r="B20" s="255"/>
      <c r="C20" s="255"/>
      <c r="D20" s="153">
        <f>Approved_Budget!D22</f>
        <v>0</v>
      </c>
      <c r="E20" s="17"/>
      <c r="F20" s="1"/>
      <c r="G20" s="1"/>
      <c r="H20" s="1"/>
      <c r="I20" s="1"/>
      <c r="J20" s="9">
        <f>SUM(E20:I20)</f>
        <v>0</v>
      </c>
      <c r="K20" s="1"/>
      <c r="L20" s="1"/>
      <c r="M20" s="1"/>
      <c r="N20" s="9">
        <f>SUM(K20:M20)</f>
        <v>0</v>
      </c>
      <c r="O20" s="1"/>
      <c r="P20" s="1"/>
      <c r="Q20" s="1"/>
      <c r="R20" s="1"/>
      <c r="S20" s="9">
        <f>SUM(O20:R20)</f>
        <v>0</v>
      </c>
      <c r="T20" s="34">
        <f>SUM(S20,N20,J20)</f>
        <v>0</v>
      </c>
    </row>
    <row r="21" spans="1:21" s="5" customFormat="1" ht="15" customHeight="1" thickBot="1">
      <c r="A21" s="361" t="s">
        <v>80</v>
      </c>
      <c r="B21" s="362"/>
      <c r="C21" s="362"/>
      <c r="D21" s="154">
        <f>Approved_Budget!D23</f>
        <v>0</v>
      </c>
      <c r="E21" s="145">
        <f>SUM(E19:E20)</f>
        <v>0</v>
      </c>
      <c r="F21" s="26">
        <f t="shared" ref="F21:I21" si="10">SUM(F19:F20)</f>
        <v>0</v>
      </c>
      <c r="G21" s="26">
        <f t="shared" si="10"/>
        <v>0</v>
      </c>
      <c r="H21" s="26">
        <f t="shared" si="10"/>
        <v>0</v>
      </c>
      <c r="I21" s="26">
        <f t="shared" si="10"/>
        <v>0</v>
      </c>
      <c r="J21" s="26">
        <f>SUM(J19:J20)</f>
        <v>0</v>
      </c>
      <c r="K21" s="26">
        <f>SUM(K19:K20)</f>
        <v>0</v>
      </c>
      <c r="L21" s="26">
        <f t="shared" ref="L21:M21" si="11">SUM(L19:L20)</f>
        <v>0</v>
      </c>
      <c r="M21" s="26">
        <f t="shared" si="11"/>
        <v>0</v>
      </c>
      <c r="N21" s="26">
        <f>SUM(N19:N20)</f>
        <v>0</v>
      </c>
      <c r="O21" s="26">
        <f>SUM(O19:O20)</f>
        <v>0</v>
      </c>
      <c r="P21" s="26">
        <f t="shared" ref="P21:R21" si="12">SUM(P19:P20)</f>
        <v>0</v>
      </c>
      <c r="Q21" s="26">
        <f t="shared" si="12"/>
        <v>0</v>
      </c>
      <c r="R21" s="26">
        <f t="shared" si="12"/>
        <v>0</v>
      </c>
      <c r="S21" s="26">
        <f>SUM(S19:S20)</f>
        <v>0</v>
      </c>
      <c r="T21" s="35">
        <f>SUM(T19:T20)</f>
        <v>0</v>
      </c>
    </row>
    <row r="22" spans="1:21" s="5" customFormat="1" ht="15" customHeight="1" thickBot="1">
      <c r="A22" s="354" t="s">
        <v>2</v>
      </c>
      <c r="B22" s="363"/>
      <c r="C22" s="363"/>
      <c r="D22" s="155">
        <f>Approved_Budget!D24</f>
        <v>15000</v>
      </c>
      <c r="E22" s="122"/>
      <c r="F22" s="22"/>
      <c r="G22" s="22"/>
      <c r="H22" s="22"/>
      <c r="I22" s="22"/>
      <c r="J22" s="22"/>
      <c r="K22" s="22"/>
      <c r="L22" s="22"/>
      <c r="M22" s="22"/>
      <c r="N22" s="22"/>
      <c r="O22" s="21"/>
      <c r="P22" s="21"/>
      <c r="Q22" s="21"/>
      <c r="R22" s="21"/>
      <c r="S22" s="22"/>
      <c r="T22" s="33"/>
    </row>
    <row r="23" spans="1:21" s="5" customFormat="1" ht="15" customHeight="1">
      <c r="A23" s="325" t="s">
        <v>62</v>
      </c>
      <c r="B23" s="326"/>
      <c r="C23" s="326"/>
      <c r="D23" s="152">
        <f>Approved_Budget!D25</f>
        <v>0</v>
      </c>
      <c r="E23" s="17"/>
      <c r="F23" s="1"/>
      <c r="G23" s="1"/>
      <c r="H23" s="1"/>
      <c r="I23" s="1"/>
      <c r="J23" s="9">
        <f>SUM(E23:I23)</f>
        <v>0</v>
      </c>
      <c r="K23" s="1"/>
      <c r="L23" s="1"/>
      <c r="M23" s="1"/>
      <c r="N23" s="9">
        <f>SUM(K23:M23)</f>
        <v>0</v>
      </c>
      <c r="O23" s="1"/>
      <c r="P23" s="1"/>
      <c r="Q23" s="1"/>
      <c r="R23" s="1"/>
      <c r="S23" s="9">
        <f>SUM(O23:R23)</f>
        <v>0</v>
      </c>
      <c r="T23" s="34">
        <f>SUM(S23,N23,J23)</f>
        <v>0</v>
      </c>
    </row>
    <row r="24" spans="1:21" s="5" customFormat="1" ht="15" customHeight="1">
      <c r="A24" s="254" t="s">
        <v>60</v>
      </c>
      <c r="B24" s="255"/>
      <c r="C24" s="255"/>
      <c r="D24" s="153">
        <f>Approved_Budget!D26</f>
        <v>0</v>
      </c>
      <c r="E24" s="17"/>
      <c r="F24" s="1"/>
      <c r="G24" s="1"/>
      <c r="H24" s="1"/>
      <c r="I24" s="1"/>
      <c r="J24" s="9">
        <f t="shared" ref="J24:J26" si="13">SUM(E24:I24)</f>
        <v>0</v>
      </c>
      <c r="K24" s="1"/>
      <c r="L24" s="1"/>
      <c r="M24" s="1"/>
      <c r="N24" s="9">
        <f t="shared" ref="N24:N26" si="14">SUM(K24:M24)</f>
        <v>0</v>
      </c>
      <c r="O24" s="1"/>
      <c r="P24" s="1"/>
      <c r="Q24" s="1"/>
      <c r="R24" s="1"/>
      <c r="S24" s="9">
        <f t="shared" ref="S24:S26" si="15">SUM(O24:R24)</f>
        <v>0</v>
      </c>
      <c r="T24" s="34">
        <f t="shared" ref="T24:T27" si="16">SUM(S24,N24,J24)</f>
        <v>0</v>
      </c>
    </row>
    <row r="25" spans="1:21" s="5" customFormat="1" ht="15" customHeight="1">
      <c r="A25" s="261" t="s">
        <v>61</v>
      </c>
      <c r="B25" s="262"/>
      <c r="C25" s="262"/>
      <c r="D25" s="156">
        <f>Approved_Budget!D27</f>
        <v>0</v>
      </c>
      <c r="E25" s="17"/>
      <c r="F25" s="1"/>
      <c r="G25" s="1"/>
      <c r="H25" s="1"/>
      <c r="I25" s="1"/>
      <c r="J25" s="9">
        <f t="shared" si="13"/>
        <v>0</v>
      </c>
      <c r="K25" s="1"/>
      <c r="L25" s="1"/>
      <c r="M25" s="1"/>
      <c r="N25" s="9">
        <f t="shared" si="14"/>
        <v>0</v>
      </c>
      <c r="O25" s="1"/>
      <c r="P25" s="1"/>
      <c r="Q25" s="1"/>
      <c r="R25" s="1"/>
      <c r="S25" s="9">
        <f t="shared" si="15"/>
        <v>0</v>
      </c>
      <c r="T25" s="34">
        <f t="shared" si="16"/>
        <v>0</v>
      </c>
    </row>
    <row r="26" spans="1:21" s="5" customFormat="1" ht="15" customHeight="1">
      <c r="A26" s="263" t="s">
        <v>73</v>
      </c>
      <c r="B26" s="264"/>
      <c r="C26" s="345"/>
      <c r="D26" s="150">
        <f>Approved_Budget!D28</f>
        <v>0</v>
      </c>
      <c r="E26" s="17"/>
      <c r="F26" s="1"/>
      <c r="G26" s="1"/>
      <c r="H26" s="1"/>
      <c r="I26" s="1"/>
      <c r="J26" s="9">
        <f t="shared" si="13"/>
        <v>0</v>
      </c>
      <c r="K26" s="1"/>
      <c r="L26" s="1"/>
      <c r="M26" s="1"/>
      <c r="N26" s="9">
        <f t="shared" si="14"/>
        <v>0</v>
      </c>
      <c r="O26" s="1"/>
      <c r="P26" s="1"/>
      <c r="Q26" s="1"/>
      <c r="R26" s="1"/>
      <c r="S26" s="9">
        <f t="shared" si="15"/>
        <v>0</v>
      </c>
      <c r="T26" s="34">
        <f t="shared" si="16"/>
        <v>0</v>
      </c>
    </row>
    <row r="27" spans="1:21" s="5" customFormat="1" ht="15" customHeight="1">
      <c r="A27" s="366" t="str">
        <f>Approved_Budget!A29</f>
        <v>Other: [please list]</v>
      </c>
      <c r="B27" s="367"/>
      <c r="C27" s="367"/>
      <c r="D27" s="157">
        <f>Approved_Budget!D29</f>
        <v>0</v>
      </c>
      <c r="E27" s="17"/>
      <c r="F27" s="1"/>
      <c r="G27" s="1"/>
      <c r="H27" s="1"/>
      <c r="I27" s="1"/>
      <c r="J27" s="9">
        <f>SUM(E27:I27)</f>
        <v>0</v>
      </c>
      <c r="K27" s="1"/>
      <c r="L27" s="1"/>
      <c r="M27" s="1"/>
      <c r="N27" s="9">
        <f>SUM(K27:M27)</f>
        <v>0</v>
      </c>
      <c r="O27" s="1"/>
      <c r="P27" s="1"/>
      <c r="Q27" s="1"/>
      <c r="R27" s="1"/>
      <c r="S27" s="9">
        <f>SUM(O27:R27)</f>
        <v>0</v>
      </c>
      <c r="T27" s="34">
        <f t="shared" si="16"/>
        <v>0</v>
      </c>
    </row>
    <row r="28" spans="1:21" s="5" customFormat="1" ht="15" customHeight="1" thickBot="1">
      <c r="A28" s="327" t="s">
        <v>81</v>
      </c>
      <c r="B28" s="328"/>
      <c r="C28" s="328"/>
      <c r="D28" s="158">
        <f>Approved_Budget!D30</f>
        <v>0</v>
      </c>
      <c r="E28" s="145">
        <f t="shared" ref="E28:T28" si="17">SUM(E23:E27)</f>
        <v>0</v>
      </c>
      <c r="F28" s="26">
        <f t="shared" si="17"/>
        <v>0</v>
      </c>
      <c r="G28" s="26">
        <f t="shared" si="17"/>
        <v>0</v>
      </c>
      <c r="H28" s="26">
        <f t="shared" si="17"/>
        <v>0</v>
      </c>
      <c r="I28" s="26">
        <f t="shared" si="17"/>
        <v>0</v>
      </c>
      <c r="J28" s="26">
        <f t="shared" si="17"/>
        <v>0</v>
      </c>
      <c r="K28" s="26">
        <f t="shared" si="17"/>
        <v>0</v>
      </c>
      <c r="L28" s="26">
        <f t="shared" si="17"/>
        <v>0</v>
      </c>
      <c r="M28" s="26">
        <f t="shared" si="17"/>
        <v>0</v>
      </c>
      <c r="N28" s="26">
        <f t="shared" si="17"/>
        <v>0</v>
      </c>
      <c r="O28" s="26">
        <f t="shared" si="17"/>
        <v>0</v>
      </c>
      <c r="P28" s="26">
        <f t="shared" si="17"/>
        <v>0</v>
      </c>
      <c r="Q28" s="26">
        <f t="shared" si="17"/>
        <v>0</v>
      </c>
      <c r="R28" s="26">
        <f t="shared" si="17"/>
        <v>0</v>
      </c>
      <c r="S28" s="26">
        <f t="shared" si="17"/>
        <v>0</v>
      </c>
      <c r="T28" s="35">
        <f t="shared" si="17"/>
        <v>0</v>
      </c>
    </row>
    <row r="29" spans="1:21" s="8" customFormat="1" ht="15" customHeight="1" thickBot="1">
      <c r="A29" s="358" t="s">
        <v>68</v>
      </c>
      <c r="B29" s="359"/>
      <c r="C29" s="360"/>
      <c r="D29" s="23">
        <f>Approved_Budget!D31</f>
        <v>0</v>
      </c>
      <c r="E29" s="24">
        <f>SUM(E8:E14,E19:E20,E23:E27)</f>
        <v>0</v>
      </c>
      <c r="F29" s="24">
        <f t="shared" ref="F29:I29" si="18">SUM(F8:F14,F19:F20,F23:F27)</f>
        <v>0</v>
      </c>
      <c r="G29" s="24">
        <f t="shared" si="18"/>
        <v>0</v>
      </c>
      <c r="H29" s="24">
        <f t="shared" si="18"/>
        <v>0</v>
      </c>
      <c r="I29" s="24">
        <f t="shared" si="18"/>
        <v>0</v>
      </c>
      <c r="J29" s="24">
        <f>SUM(J8:J14,J19:J20,J23:J27)</f>
        <v>0</v>
      </c>
      <c r="K29" s="24">
        <f>SUM(K8:K14,K19:K20,K23:K27)</f>
        <v>0</v>
      </c>
      <c r="L29" s="24">
        <f t="shared" ref="L29:M29" si="19">SUM(L8:L14,L19:L20,L23:L27)</f>
        <v>0</v>
      </c>
      <c r="M29" s="24">
        <f t="shared" si="19"/>
        <v>0</v>
      </c>
      <c r="N29" s="24">
        <f>SUM(N8:N14,N19:N20,N23:N27)</f>
        <v>0</v>
      </c>
      <c r="O29" s="24">
        <f>SUM(O8:O14,O19:O20,O23:O27)</f>
        <v>0</v>
      </c>
      <c r="P29" s="24">
        <f t="shared" ref="P29:R29" si="20">SUM(P8:P14,P19:P20,P23:P27)</f>
        <v>0</v>
      </c>
      <c r="Q29" s="24">
        <f t="shared" si="20"/>
        <v>0</v>
      </c>
      <c r="R29" s="24">
        <f t="shared" si="20"/>
        <v>0</v>
      </c>
      <c r="S29" s="24">
        <f>SUM(S8:S14,S19:S20,S23:S27)</f>
        <v>0</v>
      </c>
      <c r="T29" s="24">
        <f>SUM(T8:T14,T19:T20,T23:T27)</f>
        <v>0</v>
      </c>
    </row>
    <row r="30" spans="1:21" s="8" customFormat="1" ht="15" customHeight="1" thickBot="1">
      <c r="A30" s="107"/>
      <c r="B30" s="108"/>
      <c r="C30" s="108"/>
      <c r="D30" s="109"/>
      <c r="E30" s="47"/>
      <c r="F30" s="47"/>
      <c r="G30" s="48"/>
      <c r="H30" s="48"/>
      <c r="I30" s="48"/>
      <c r="J30" s="48"/>
      <c r="K30" s="48"/>
      <c r="L30" s="48"/>
      <c r="M30" s="48"/>
      <c r="N30" s="49"/>
      <c r="O30" s="48"/>
      <c r="P30" s="48"/>
      <c r="Q30" s="329" t="s">
        <v>82</v>
      </c>
      <c r="R30" s="330"/>
      <c r="S30" s="331"/>
      <c r="T30" s="25">
        <f>D5-T29</f>
        <v>0</v>
      </c>
    </row>
    <row r="31" spans="1:21" s="8" customFormat="1" ht="15" customHeight="1" thickBot="1">
      <c r="A31" s="107"/>
      <c r="B31" s="108"/>
      <c r="C31" s="108"/>
      <c r="D31" s="109"/>
      <c r="E31" s="47"/>
      <c r="F31" s="47"/>
      <c r="G31" s="47"/>
      <c r="H31" s="47"/>
      <c r="I31" s="47"/>
      <c r="J31" s="47"/>
      <c r="K31" s="47"/>
      <c r="L31" s="47"/>
      <c r="M31" s="47"/>
      <c r="N31" s="50"/>
      <c r="O31" s="47"/>
      <c r="P31" s="47"/>
      <c r="Q31" s="47"/>
      <c r="R31" s="47"/>
      <c r="S31" s="50"/>
      <c r="T31" s="55"/>
    </row>
    <row r="32" spans="1:21" ht="15" customHeight="1">
      <c r="A32" s="110"/>
      <c r="B32" s="111"/>
      <c r="C32" s="111"/>
      <c r="D32" s="111"/>
      <c r="E32" s="112"/>
      <c r="F32" s="113"/>
      <c r="G32" s="114"/>
      <c r="H32" s="114"/>
      <c r="I32" s="114"/>
      <c r="J32" s="114"/>
      <c r="K32" s="315" t="s">
        <v>15</v>
      </c>
      <c r="L32" s="316"/>
      <c r="M32" s="316"/>
      <c r="N32" s="316"/>
      <c r="O32" s="316"/>
      <c r="P32" s="316"/>
      <c r="Q32" s="316"/>
      <c r="R32" s="316"/>
      <c r="S32" s="316"/>
      <c r="T32" s="317"/>
    </row>
    <row r="33" spans="1:20" ht="15.75" customHeight="1">
      <c r="A33" s="312" t="s">
        <v>83</v>
      </c>
      <c r="B33" s="313"/>
      <c r="C33" s="313"/>
      <c r="D33" s="313"/>
      <c r="E33" s="314"/>
      <c r="F33" s="113"/>
      <c r="G33" s="114"/>
      <c r="H33" s="114"/>
      <c r="I33" s="114"/>
      <c r="J33" s="114"/>
      <c r="K33" s="318"/>
      <c r="L33" s="319"/>
      <c r="M33" s="319"/>
      <c r="N33" s="319"/>
      <c r="O33" s="319"/>
      <c r="P33" s="319"/>
      <c r="Q33" s="319"/>
      <c r="R33" s="319"/>
      <c r="S33" s="319"/>
      <c r="T33" s="320"/>
    </row>
    <row r="34" spans="1:20" ht="15.75" customHeight="1">
      <c r="A34" s="115"/>
      <c r="B34" s="116"/>
      <c r="C34" s="116"/>
      <c r="D34" s="116"/>
      <c r="E34" s="117"/>
      <c r="F34" s="113"/>
      <c r="G34" s="114"/>
      <c r="H34" s="114"/>
      <c r="I34" s="114"/>
      <c r="J34" s="114"/>
      <c r="K34" s="321"/>
      <c r="L34" s="319"/>
      <c r="M34" s="319"/>
      <c r="N34" s="319"/>
      <c r="O34" s="319"/>
      <c r="P34" s="319"/>
      <c r="Q34" s="319"/>
      <c r="R34" s="319"/>
      <c r="S34" s="319"/>
      <c r="T34" s="320"/>
    </row>
    <row r="35" spans="1:20" ht="15.75" customHeight="1">
      <c r="A35" s="312" t="s">
        <v>102</v>
      </c>
      <c r="B35" s="313"/>
      <c r="C35" s="313"/>
      <c r="D35" s="313"/>
      <c r="E35" s="314"/>
      <c r="F35" s="113"/>
      <c r="G35" s="114"/>
      <c r="H35" s="114"/>
      <c r="I35" s="114"/>
      <c r="J35" s="114"/>
      <c r="K35" s="321"/>
      <c r="L35" s="319"/>
      <c r="M35" s="319"/>
      <c r="N35" s="319"/>
      <c r="O35" s="319"/>
      <c r="P35" s="319"/>
      <c r="Q35" s="319"/>
      <c r="R35" s="319"/>
      <c r="S35" s="319"/>
      <c r="T35" s="320"/>
    </row>
    <row r="36" spans="1:20" ht="15.75" customHeight="1">
      <c r="A36" s="115"/>
      <c r="B36" s="116"/>
      <c r="C36" s="116"/>
      <c r="D36" s="116"/>
      <c r="E36" s="117"/>
      <c r="F36" s="113"/>
      <c r="G36" s="114"/>
      <c r="H36" s="114"/>
      <c r="I36" s="114"/>
      <c r="J36" s="114"/>
      <c r="K36" s="321"/>
      <c r="L36" s="319"/>
      <c r="M36" s="319"/>
      <c r="N36" s="319"/>
      <c r="O36" s="319"/>
      <c r="P36" s="319"/>
      <c r="Q36" s="319"/>
      <c r="R36" s="319"/>
      <c r="S36" s="319"/>
      <c r="T36" s="320"/>
    </row>
    <row r="37" spans="1:20" ht="15.75" customHeight="1">
      <c r="A37" s="332" t="s">
        <v>16</v>
      </c>
      <c r="B37" s="333"/>
      <c r="C37" s="333"/>
      <c r="D37" s="333"/>
      <c r="E37" s="334"/>
      <c r="F37" s="113"/>
      <c r="G37" s="114"/>
      <c r="H37" s="114"/>
      <c r="I37" s="114"/>
      <c r="J37" s="114"/>
      <c r="K37" s="321"/>
      <c r="L37" s="319"/>
      <c r="M37" s="319"/>
      <c r="N37" s="319"/>
      <c r="O37" s="319"/>
      <c r="P37" s="319"/>
      <c r="Q37" s="319"/>
      <c r="R37" s="319"/>
      <c r="S37" s="319"/>
      <c r="T37" s="320"/>
    </row>
    <row r="38" spans="1:20" ht="15" customHeight="1">
      <c r="A38" s="335"/>
      <c r="B38" s="333"/>
      <c r="C38" s="333"/>
      <c r="D38" s="333"/>
      <c r="E38" s="334"/>
      <c r="F38" s="113"/>
      <c r="G38" s="114"/>
      <c r="H38" s="114"/>
      <c r="I38" s="114"/>
      <c r="J38" s="114"/>
      <c r="K38" s="321"/>
      <c r="L38" s="319"/>
      <c r="M38" s="319"/>
      <c r="N38" s="319"/>
      <c r="O38" s="319"/>
      <c r="P38" s="319"/>
      <c r="Q38" s="319"/>
      <c r="R38" s="319"/>
      <c r="S38" s="319"/>
      <c r="T38" s="320"/>
    </row>
    <row r="39" spans="1:20" ht="16.5" customHeight="1" thickBot="1">
      <c r="A39" s="118"/>
      <c r="B39" s="119"/>
      <c r="C39" s="119"/>
      <c r="D39" s="119"/>
      <c r="E39" s="120"/>
      <c r="F39" s="113"/>
      <c r="G39" s="114"/>
      <c r="H39" s="114"/>
      <c r="I39" s="114"/>
      <c r="J39" s="114"/>
      <c r="K39" s="322"/>
      <c r="L39" s="323"/>
      <c r="M39" s="323"/>
      <c r="N39" s="323"/>
      <c r="O39" s="323"/>
      <c r="P39" s="323"/>
      <c r="Q39" s="323"/>
      <c r="R39" s="323"/>
      <c r="S39" s="323"/>
      <c r="T39" s="324"/>
    </row>
    <row r="40" spans="1:20" ht="27" customHeight="1" thickBot="1">
      <c r="A40" s="372" t="s">
        <v>17</v>
      </c>
      <c r="B40" s="373"/>
      <c r="C40" s="373"/>
      <c r="D40" s="373"/>
      <c r="E40" s="373"/>
      <c r="F40" s="373"/>
      <c r="G40" s="373"/>
      <c r="H40" s="373"/>
      <c r="I40" s="373"/>
      <c r="J40" s="373"/>
      <c r="K40" s="373"/>
      <c r="L40" s="373"/>
      <c r="M40" s="373"/>
      <c r="N40" s="373"/>
      <c r="O40" s="373"/>
      <c r="P40" s="373"/>
      <c r="Q40" s="373"/>
      <c r="R40" s="373"/>
      <c r="S40" s="373"/>
      <c r="T40" s="374"/>
    </row>
    <row r="41" spans="1:20" ht="15.75">
      <c r="A41" s="377"/>
      <c r="B41" s="378"/>
      <c r="C41" s="378"/>
      <c r="D41" s="378"/>
      <c r="E41" s="381"/>
      <c r="F41" s="382"/>
      <c r="G41" s="54"/>
      <c r="H41" s="51"/>
      <c r="I41" s="51"/>
      <c r="J41" s="51"/>
      <c r="K41" s="387"/>
      <c r="L41" s="388"/>
      <c r="M41" s="388"/>
      <c r="N41" s="388"/>
      <c r="O41" s="388"/>
      <c r="P41" s="388"/>
      <c r="Q41" s="388"/>
      <c r="R41" s="388"/>
      <c r="S41" s="381"/>
      <c r="T41" s="393"/>
    </row>
    <row r="42" spans="1:20" ht="15" customHeight="1">
      <c r="A42" s="379"/>
      <c r="B42" s="380"/>
      <c r="C42" s="380"/>
      <c r="D42" s="380"/>
      <c r="E42" s="383"/>
      <c r="F42" s="384"/>
      <c r="G42" s="51"/>
      <c r="H42" s="51"/>
      <c r="I42" s="51"/>
      <c r="J42" s="51"/>
      <c r="K42" s="389"/>
      <c r="L42" s="390"/>
      <c r="M42" s="390"/>
      <c r="N42" s="390"/>
      <c r="O42" s="390"/>
      <c r="P42" s="390"/>
      <c r="Q42" s="390"/>
      <c r="R42" s="390"/>
      <c r="S42" s="394"/>
      <c r="T42" s="395"/>
    </row>
    <row r="43" spans="1:20" ht="15" customHeight="1">
      <c r="A43" s="379"/>
      <c r="B43" s="380"/>
      <c r="C43" s="380"/>
      <c r="D43" s="380"/>
      <c r="E43" s="383"/>
      <c r="F43" s="384"/>
      <c r="G43" s="51"/>
      <c r="H43" s="51"/>
      <c r="I43" s="51"/>
      <c r="J43" s="51"/>
      <c r="K43" s="389"/>
      <c r="L43" s="390"/>
      <c r="M43" s="390"/>
      <c r="N43" s="390"/>
      <c r="O43" s="390"/>
      <c r="P43" s="390"/>
      <c r="Q43" s="390"/>
      <c r="R43" s="390"/>
      <c r="S43" s="394"/>
      <c r="T43" s="395"/>
    </row>
    <row r="44" spans="1:20" ht="15" customHeight="1" thickBot="1">
      <c r="A44" s="379"/>
      <c r="B44" s="380"/>
      <c r="C44" s="380"/>
      <c r="D44" s="380"/>
      <c r="E44" s="383"/>
      <c r="F44" s="384"/>
      <c r="G44" s="51"/>
      <c r="H44" s="51"/>
      <c r="I44" s="51"/>
      <c r="J44" s="51"/>
      <c r="K44" s="391"/>
      <c r="L44" s="392"/>
      <c r="M44" s="392"/>
      <c r="N44" s="392"/>
      <c r="O44" s="392"/>
      <c r="P44" s="392"/>
      <c r="Q44" s="392"/>
      <c r="R44" s="392"/>
      <c r="S44" s="396"/>
      <c r="T44" s="397"/>
    </row>
    <row r="45" spans="1:20" ht="15" customHeight="1" thickBot="1">
      <c r="A45" s="375" t="s">
        <v>18</v>
      </c>
      <c r="B45" s="376"/>
      <c r="C45" s="376"/>
      <c r="D45" s="376"/>
      <c r="E45" s="370" t="s">
        <v>19</v>
      </c>
      <c r="F45" s="371"/>
      <c r="G45" s="52"/>
      <c r="H45" s="53"/>
      <c r="I45" s="53"/>
      <c r="J45" s="53"/>
      <c r="K45" s="385" t="s">
        <v>86</v>
      </c>
      <c r="L45" s="386"/>
      <c r="M45" s="386"/>
      <c r="N45" s="386"/>
      <c r="O45" s="386"/>
      <c r="P45" s="386"/>
      <c r="Q45" s="386"/>
      <c r="R45" s="386"/>
      <c r="S45" s="28" t="s">
        <v>19</v>
      </c>
      <c r="T45" s="29"/>
    </row>
  </sheetData>
  <sheetProtection algorithmName="SHA-512" hashValue="US1FkqwTzhU1OLDGmLPPDzsIVDQYFMIJDp5zb+w0kfNmXJ1PCOS1uF0Urcyndi1ry8eamVZ8dUKz1+3bGA+QQQ==" saltValue="ShKacIyZJqtCt3Jk9PDq/Q==" spinCount="100000" sheet="1" selectLockedCells="1"/>
  <mergeCells count="48">
    <mergeCell ref="E45:F45"/>
    <mergeCell ref="A40:T40"/>
    <mergeCell ref="A45:D45"/>
    <mergeCell ref="A41:D44"/>
    <mergeCell ref="E41:F44"/>
    <mergeCell ref="K45:R45"/>
    <mergeCell ref="K41:R44"/>
    <mergeCell ref="S41:T44"/>
    <mergeCell ref="J3:J5"/>
    <mergeCell ref="A29:C29"/>
    <mergeCell ref="A21:C21"/>
    <mergeCell ref="A22:C22"/>
    <mergeCell ref="B4:C4"/>
    <mergeCell ref="A13:C13"/>
    <mergeCell ref="A27:C27"/>
    <mergeCell ref="A5:C5"/>
    <mergeCell ref="A1:D1"/>
    <mergeCell ref="A14:C14"/>
    <mergeCell ref="A26:C26"/>
    <mergeCell ref="A8:C8"/>
    <mergeCell ref="A15:C15"/>
    <mergeCell ref="A9:C9"/>
    <mergeCell ref="A10:C10"/>
    <mergeCell ref="A11:C11"/>
    <mergeCell ref="A12:C12"/>
    <mergeCell ref="A7:C7"/>
    <mergeCell ref="A16:C16"/>
    <mergeCell ref="A6:C6"/>
    <mergeCell ref="A17:C17"/>
    <mergeCell ref="A18:C18"/>
    <mergeCell ref="A19:C19"/>
    <mergeCell ref="A20:C20"/>
    <mergeCell ref="T3:T5"/>
    <mergeCell ref="S3:S5"/>
    <mergeCell ref="N3:N5"/>
    <mergeCell ref="O3:R3"/>
    <mergeCell ref="A33:E33"/>
    <mergeCell ref="K32:T32"/>
    <mergeCell ref="K33:T39"/>
    <mergeCell ref="A23:C23"/>
    <mergeCell ref="A24:C24"/>
    <mergeCell ref="A25:C25"/>
    <mergeCell ref="A28:C28"/>
    <mergeCell ref="Q30:S30"/>
    <mergeCell ref="A37:E38"/>
    <mergeCell ref="A35:E35"/>
    <mergeCell ref="E3:I3"/>
    <mergeCell ref="K3:M3"/>
  </mergeCells>
  <conditionalFormatting sqref="D14">
    <cfRule type="cellIs" dxfId="25" priority="16" operator="greaterThan">
      <formula>12900</formula>
    </cfRule>
  </conditionalFormatting>
  <conditionalFormatting sqref="D14:D16">
    <cfRule type="expression" dxfId="24" priority="10">
      <formula>SUM($D$14:$D$16) &gt; $D$5*10%</formula>
    </cfRule>
  </conditionalFormatting>
  <conditionalFormatting sqref="D21">
    <cfRule type="cellIs" dxfId="23" priority="15" operator="greaterThan">
      <formula>68900</formula>
    </cfRule>
  </conditionalFormatting>
  <conditionalFormatting sqref="E8:E13 E15:E16 E19:E20 E23:E27">
    <cfRule type="expression" dxfId="22" priority="25">
      <formula>$E$4="Forecast"</formula>
    </cfRule>
  </conditionalFormatting>
  <conditionalFormatting sqref="E14:T14">
    <cfRule type="cellIs" dxfId="21" priority="12" operator="greaterThan">
      <formula>$D$5*10%</formula>
    </cfRule>
  </conditionalFormatting>
  <conditionalFormatting sqref="F8:F13 F15:F16 F19:F20 F23:F27">
    <cfRule type="expression" dxfId="20" priority="24">
      <formula>$F$4="Forecast"</formula>
    </cfRule>
  </conditionalFormatting>
  <conditionalFormatting sqref="G8:G13 G15:G16 G19:G20 G23:G27">
    <cfRule type="expression" dxfId="19" priority="23">
      <formula>$G$4="Forecast"</formula>
    </cfRule>
  </conditionalFormatting>
  <conditionalFormatting sqref="H8:H13 H15:H16 H19:H20 H23:H27">
    <cfRule type="expression" dxfId="18" priority="22">
      <formula>$H$4="Forecast"</formula>
    </cfRule>
  </conditionalFormatting>
  <conditionalFormatting sqref="I8:I13 I15:I16 I19:I20 I23:I27">
    <cfRule type="expression" dxfId="17" priority="21">
      <formula>$I$4="Forecast"</formula>
    </cfRule>
  </conditionalFormatting>
  <conditionalFormatting sqref="J21">
    <cfRule type="cellIs" dxfId="16" priority="6" operator="greaterThan">
      <formula>68900</formula>
    </cfRule>
  </conditionalFormatting>
  <conditionalFormatting sqref="K8:K13 K15:K16 K19:K20 K23:K27">
    <cfRule type="expression" dxfId="15" priority="20">
      <formula>$K$4="Forecast"</formula>
    </cfRule>
  </conditionalFormatting>
  <conditionalFormatting sqref="L8:L13 L15:L16 L19:L20 L23:L27">
    <cfRule type="expression" dxfId="14" priority="19">
      <formula>$L$4="Forecast"</formula>
    </cfRule>
  </conditionalFormatting>
  <conditionalFormatting sqref="M8:M13 M15:M16 M19:M20 M23:M27">
    <cfRule type="expression" dxfId="13" priority="18">
      <formula>$M$4="Forecast"</formula>
    </cfRule>
  </conditionalFormatting>
  <conditionalFormatting sqref="N21">
    <cfRule type="cellIs" dxfId="12" priority="5" operator="greaterThan">
      <formula>68900</formula>
    </cfRule>
  </conditionalFormatting>
  <conditionalFormatting sqref="O8:O13 O15:O16 O19:O20 O23:O27">
    <cfRule type="expression" dxfId="11" priority="17">
      <formula>$O$4="Forecast"</formula>
    </cfRule>
  </conditionalFormatting>
  <conditionalFormatting sqref="P8:P13 P15:P16 P19:P20 P23:P27">
    <cfRule type="expression" dxfId="10" priority="3">
      <formula>$P$4="Forecast"</formula>
    </cfRule>
  </conditionalFormatting>
  <conditionalFormatting sqref="Q8:Q13 Q15:Q16 Q19:Q20 Q23:Q27">
    <cfRule type="expression" dxfId="9" priority="2">
      <formula>$Q$4="Forecast"</formula>
    </cfRule>
  </conditionalFormatting>
  <conditionalFormatting sqref="R8:R13 R15:R16 R19:R20 R23:R27">
    <cfRule type="expression" dxfId="8" priority="1">
      <formula>$R$4="Forecast"</formula>
    </cfRule>
  </conditionalFormatting>
  <conditionalFormatting sqref="S21">
    <cfRule type="cellIs" dxfId="7" priority="4" operator="greaterThan">
      <formula>68900</formula>
    </cfRule>
  </conditionalFormatting>
  <conditionalFormatting sqref="T18">
    <cfRule type="cellIs" dxfId="6" priority="14" operator="greaterThan">
      <formula>65000</formula>
    </cfRule>
  </conditionalFormatting>
  <conditionalFormatting sqref="T21">
    <cfRule type="cellIs" dxfId="5" priority="7" operator="greaterThan">
      <formula>68900</formula>
    </cfRule>
  </conditionalFormatting>
  <conditionalFormatting sqref="T30">
    <cfRule type="cellIs" dxfId="4" priority="8" operator="lessThan">
      <formula>0</formula>
    </cfRule>
    <cfRule type="cellIs" dxfId="3" priority="9" operator="greaterThan">
      <formula>$D$5</formula>
    </cfRule>
  </conditionalFormatting>
  <pageMargins left="0.7" right="0.7" top="0.75" bottom="0.75" header="0.3" footer="0.3"/>
  <pageSetup paperSize="5" scale="47" fitToHeight="0" orientation="landscape" r:id="rId1"/>
  <ignoredErrors>
    <ignoredError sqref="J28 N28 J14 N14" formula="1"/>
    <ignoredError sqref="E14:I14 K14:M14"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List!$A$1:$A$2</xm:f>
          </x14:formula1>
          <xm:sqref>O4:R4 K4:M4 E4:I4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pageSetUpPr fitToPage="1"/>
  </sheetPr>
  <dimension ref="A1:F47"/>
  <sheetViews>
    <sheetView zoomScale="80" zoomScaleNormal="80" workbookViewId="0">
      <selection activeCell="K28" sqref="K28"/>
    </sheetView>
  </sheetViews>
  <sheetFormatPr defaultColWidth="9.140625" defaultRowHeight="15"/>
  <cols>
    <col min="1" max="1" width="57.42578125" style="6" bestFit="1" customWidth="1"/>
    <col min="2" max="2" width="11.42578125" style="6" customWidth="1"/>
    <col min="3" max="3" width="14" style="6" customWidth="1"/>
    <col min="4" max="6" width="25.7109375" style="6" customWidth="1"/>
    <col min="7" max="16384" width="9.140625" style="6"/>
  </cols>
  <sheetData>
    <row r="1" spans="1:6" ht="15.75">
      <c r="A1" s="410" t="str">
        <f>Approved_Budget!A1</f>
        <v>[Select FC Name from Dropdown List]</v>
      </c>
      <c r="B1" s="411"/>
      <c r="C1" s="411"/>
      <c r="D1" s="411"/>
      <c r="E1" s="411"/>
      <c r="F1" s="412"/>
    </row>
    <row r="2" spans="1:6" ht="15.75">
      <c r="A2" s="413" t="s">
        <v>67</v>
      </c>
      <c r="B2" s="414"/>
      <c r="C2" s="414"/>
      <c r="D2" s="414"/>
      <c r="E2" s="414"/>
      <c r="F2" s="415"/>
    </row>
    <row r="3" spans="1:6" ht="15.75">
      <c r="A3" s="63"/>
      <c r="B3" s="58"/>
      <c r="C3" s="58"/>
      <c r="D3" s="58"/>
      <c r="E3" s="58"/>
      <c r="F3" s="64"/>
    </row>
    <row r="4" spans="1:6" ht="16.5" thickBot="1">
      <c r="A4" s="14" t="s">
        <v>20</v>
      </c>
      <c r="B4" s="59"/>
      <c r="C4" s="59"/>
      <c r="D4" s="59"/>
      <c r="E4" s="13" t="s">
        <v>66</v>
      </c>
      <c r="F4" s="65" t="str">
        <f>Approved_Budget!D4</f>
        <v>[insert funding year]</v>
      </c>
    </row>
    <row r="5" spans="1:6" ht="16.5" thickBot="1">
      <c r="A5" s="403" t="s">
        <v>87</v>
      </c>
      <c r="B5" s="404"/>
      <c r="C5" s="405"/>
      <c r="D5" s="10" t="s">
        <v>0</v>
      </c>
      <c r="E5" s="10" t="s">
        <v>104</v>
      </c>
      <c r="F5" s="66" t="s">
        <v>21</v>
      </c>
    </row>
    <row r="6" spans="1:6" ht="17.25">
      <c r="A6" s="274" t="s">
        <v>57</v>
      </c>
      <c r="B6" s="275"/>
      <c r="C6" s="275"/>
      <c r="D6" s="87">
        <f>Approved_Budget!D9</f>
        <v>45100</v>
      </c>
      <c r="E6" s="128"/>
      <c r="F6" s="93">
        <f>SUM(D6+E6)</f>
        <v>45100</v>
      </c>
    </row>
    <row r="7" spans="1:6" ht="15.75">
      <c r="A7" s="250" t="s">
        <v>55</v>
      </c>
      <c r="B7" s="251"/>
      <c r="C7" s="251"/>
      <c r="D7" s="56">
        <f>Approved_Budget!D10</f>
        <v>0</v>
      </c>
      <c r="E7" s="129"/>
      <c r="F7" s="90">
        <f>SUM(D7+E7)</f>
        <v>0</v>
      </c>
    </row>
    <row r="8" spans="1:6" ht="15.75">
      <c r="A8" s="250" t="s">
        <v>56</v>
      </c>
      <c r="B8" s="251"/>
      <c r="C8" s="251"/>
      <c r="D8" s="56">
        <f>Approved_Budget!D11</f>
        <v>0</v>
      </c>
      <c r="E8" s="129"/>
      <c r="F8" s="90">
        <f t="shared" ref="F8:F15" si="0">SUM(D8+E8)</f>
        <v>0</v>
      </c>
    </row>
    <row r="9" spans="1:6" ht="15.75">
      <c r="A9" s="250" t="s">
        <v>58</v>
      </c>
      <c r="B9" s="251"/>
      <c r="C9" s="251"/>
      <c r="D9" s="56">
        <f>Approved_Budget!D12</f>
        <v>0</v>
      </c>
      <c r="E9" s="129"/>
      <c r="F9" s="90">
        <f t="shared" si="0"/>
        <v>0</v>
      </c>
    </row>
    <row r="10" spans="1:6" ht="15.75">
      <c r="A10" s="250" t="s">
        <v>59</v>
      </c>
      <c r="B10" s="251"/>
      <c r="C10" s="251"/>
      <c r="D10" s="56">
        <f>Approved_Budget!D13</f>
        <v>0</v>
      </c>
      <c r="E10" s="129"/>
      <c r="F10" s="90">
        <f t="shared" si="0"/>
        <v>0</v>
      </c>
    </row>
    <row r="11" spans="1:6" ht="15.75">
      <c r="A11" s="250" t="s">
        <v>64</v>
      </c>
      <c r="B11" s="251"/>
      <c r="C11" s="251"/>
      <c r="D11" s="56">
        <f>Approved_Budget!D14</f>
        <v>0</v>
      </c>
      <c r="E11" s="129"/>
      <c r="F11" s="90">
        <f t="shared" si="0"/>
        <v>0</v>
      </c>
    </row>
    <row r="12" spans="1:6" ht="15.75">
      <c r="A12" s="250" t="str">
        <f>Approved_Budget!A15</f>
        <v>Other: [please list]</v>
      </c>
      <c r="B12" s="251"/>
      <c r="C12" s="408"/>
      <c r="D12" s="56">
        <f>Approved_Budget!D15</f>
        <v>0</v>
      </c>
      <c r="E12" s="129"/>
      <c r="F12" s="90">
        <f t="shared" si="0"/>
        <v>0</v>
      </c>
    </row>
    <row r="13" spans="1:6" ht="15.75">
      <c r="A13" s="343" t="s">
        <v>84</v>
      </c>
      <c r="B13" s="344"/>
      <c r="C13" s="344"/>
      <c r="D13" s="141">
        <f>Approved_Budget!D16</f>
        <v>0</v>
      </c>
      <c r="E13" s="142">
        <f>SUM(E14:E15)</f>
        <v>0</v>
      </c>
      <c r="F13" s="143">
        <f t="shared" si="0"/>
        <v>0</v>
      </c>
    </row>
    <row r="14" spans="1:6" ht="15.75">
      <c r="A14" s="286" t="s">
        <v>63</v>
      </c>
      <c r="B14" s="287"/>
      <c r="C14" s="287"/>
      <c r="D14" s="56">
        <v>0</v>
      </c>
      <c r="E14" s="129"/>
      <c r="F14" s="90">
        <f t="shared" si="0"/>
        <v>0</v>
      </c>
    </row>
    <row r="15" spans="1:6" ht="15.75">
      <c r="A15" s="286" t="s">
        <v>72</v>
      </c>
      <c r="B15" s="287"/>
      <c r="C15" s="287"/>
      <c r="D15" s="56">
        <v>0</v>
      </c>
      <c r="E15" s="129"/>
      <c r="F15" s="90">
        <f t="shared" si="0"/>
        <v>0</v>
      </c>
    </row>
    <row r="16" spans="1:6" ht="16.5" thickBot="1">
      <c r="A16" s="242" t="s">
        <v>79</v>
      </c>
      <c r="B16" s="243"/>
      <c r="C16" s="244"/>
      <c r="D16" s="88">
        <f>Approved_Budget!D19</f>
        <v>0</v>
      </c>
      <c r="E16" s="88"/>
      <c r="F16" s="89">
        <f>SUM(F7:F15)</f>
        <v>0</v>
      </c>
    </row>
    <row r="17" spans="1:6" ht="17.25">
      <c r="A17" s="257" t="s">
        <v>103</v>
      </c>
      <c r="B17" s="260"/>
      <c r="C17" s="260"/>
      <c r="D17" s="87">
        <f>Approved_Budget!D20</f>
        <v>68900</v>
      </c>
      <c r="E17" s="128"/>
      <c r="F17" s="93">
        <f>SUM(D17+E17)</f>
        <v>68900</v>
      </c>
    </row>
    <row r="18" spans="1:6">
      <c r="A18" s="254" t="s">
        <v>69</v>
      </c>
      <c r="B18" s="255"/>
      <c r="C18" s="256"/>
      <c r="D18" s="56">
        <f>Approved_Budget!D21</f>
        <v>0</v>
      </c>
      <c r="E18" s="129"/>
      <c r="F18" s="90">
        <f>SUM(D18+E18)</f>
        <v>0</v>
      </c>
    </row>
    <row r="19" spans="1:6">
      <c r="A19" s="254" t="s">
        <v>70</v>
      </c>
      <c r="B19" s="255"/>
      <c r="C19" s="256"/>
      <c r="D19" s="56">
        <f>Approved_Budget!D22</f>
        <v>0</v>
      </c>
      <c r="E19" s="129"/>
      <c r="F19" s="90">
        <f>SUM(D19+E19)</f>
        <v>0</v>
      </c>
    </row>
    <row r="20" spans="1:6" ht="16.5" thickBot="1">
      <c r="A20" s="245" t="s">
        <v>92</v>
      </c>
      <c r="B20" s="246"/>
      <c r="C20" s="247"/>
      <c r="D20" s="88">
        <f>Approved_Budget!D23</f>
        <v>0</v>
      </c>
      <c r="E20" s="85"/>
      <c r="F20" s="89">
        <f>SUM(F18:F19)</f>
        <v>0</v>
      </c>
    </row>
    <row r="21" spans="1:6" ht="17.25">
      <c r="A21" s="257" t="s">
        <v>2</v>
      </c>
      <c r="B21" s="406"/>
      <c r="C21" s="407"/>
      <c r="D21" s="87">
        <f>Approved_Budget!D24</f>
        <v>15000</v>
      </c>
      <c r="E21" s="128"/>
      <c r="F21" s="93">
        <f>SUM(D21+E21)</f>
        <v>15000</v>
      </c>
    </row>
    <row r="22" spans="1:6">
      <c r="A22" s="254" t="s">
        <v>62</v>
      </c>
      <c r="B22" s="255"/>
      <c r="C22" s="255"/>
      <c r="D22" s="56">
        <f>Approved_Budget!D25</f>
        <v>0</v>
      </c>
      <c r="E22" s="57"/>
      <c r="F22" s="67">
        <f>SUM(D22+E22)</f>
        <v>0</v>
      </c>
    </row>
    <row r="23" spans="1:6">
      <c r="A23" s="254" t="s">
        <v>60</v>
      </c>
      <c r="B23" s="255"/>
      <c r="C23" s="255"/>
      <c r="D23" s="56">
        <f>Approved_Budget!D26</f>
        <v>0</v>
      </c>
      <c r="E23" s="57"/>
      <c r="F23" s="67">
        <f t="shared" ref="F23:F26" si="1">SUM(D23+E23)</f>
        <v>0</v>
      </c>
    </row>
    <row r="24" spans="1:6">
      <c r="A24" s="261" t="s">
        <v>61</v>
      </c>
      <c r="B24" s="262"/>
      <c r="C24" s="262"/>
      <c r="D24" s="56">
        <f>Approved_Budget!D27</f>
        <v>0</v>
      </c>
      <c r="E24" s="57"/>
      <c r="F24" s="67">
        <f t="shared" si="1"/>
        <v>0</v>
      </c>
    </row>
    <row r="25" spans="1:6">
      <c r="A25" s="263" t="s">
        <v>73</v>
      </c>
      <c r="B25" s="264"/>
      <c r="C25" s="345"/>
      <c r="D25" s="56">
        <f>Approved_Budget!D28</f>
        <v>0</v>
      </c>
      <c r="E25" s="129"/>
      <c r="F25" s="67">
        <f t="shared" si="1"/>
        <v>0</v>
      </c>
    </row>
    <row r="26" spans="1:6">
      <c r="A26" s="366" t="str">
        <f>Approved_Budget!A29</f>
        <v>Other: [please list]</v>
      </c>
      <c r="B26" s="367"/>
      <c r="C26" s="409"/>
      <c r="D26" s="132">
        <f>Approved_Budget!D29</f>
        <v>0</v>
      </c>
      <c r="E26" s="133"/>
      <c r="F26" s="67">
        <f t="shared" si="1"/>
        <v>0</v>
      </c>
    </row>
    <row r="27" spans="1:6" ht="16.5" thickBot="1">
      <c r="A27" s="248" t="s">
        <v>81</v>
      </c>
      <c r="B27" s="249"/>
      <c r="C27" s="249"/>
      <c r="D27" s="91">
        <f>Approved_Budget!D30</f>
        <v>0</v>
      </c>
      <c r="E27" s="86"/>
      <c r="F27" s="92">
        <f>SUM(F22:F26)</f>
        <v>0</v>
      </c>
    </row>
    <row r="28" spans="1:6" ht="18" thickBot="1">
      <c r="A28" s="398" t="s">
        <v>68</v>
      </c>
      <c r="B28" s="399"/>
      <c r="C28" s="400"/>
      <c r="D28" s="124">
        <f>Approved_Budget!D31</f>
        <v>0</v>
      </c>
      <c r="E28" s="130">
        <f>SUM(E7:E15,E18:E19,E22:E25)</f>
        <v>0</v>
      </c>
      <c r="F28" s="124">
        <f>SUM(F16,F20,F27)</f>
        <v>0</v>
      </c>
    </row>
    <row r="29" spans="1:6" ht="15.75">
      <c r="A29" s="68" t="s">
        <v>89</v>
      </c>
      <c r="B29" s="62"/>
      <c r="C29" s="62"/>
      <c r="D29" s="61"/>
      <c r="E29" s="61"/>
      <c r="F29" s="69"/>
    </row>
    <row r="30" spans="1:6">
      <c r="A30" s="416" t="s">
        <v>106</v>
      </c>
      <c r="B30" s="417"/>
      <c r="C30" s="417"/>
      <c r="D30" s="417"/>
      <c r="E30" s="417"/>
      <c r="F30" s="418"/>
    </row>
    <row r="31" spans="1:6">
      <c r="A31" s="419"/>
      <c r="B31" s="417"/>
      <c r="C31" s="417"/>
      <c r="D31" s="417"/>
      <c r="E31" s="417"/>
      <c r="F31" s="418"/>
    </row>
    <row r="32" spans="1:6">
      <c r="A32" s="419"/>
      <c r="B32" s="417"/>
      <c r="C32" s="417"/>
      <c r="D32" s="417"/>
      <c r="E32" s="417"/>
      <c r="F32" s="418"/>
    </row>
    <row r="33" spans="1:6" ht="15.75" thickBot="1">
      <c r="A33" s="420"/>
      <c r="B33" s="421"/>
      <c r="C33" s="421"/>
      <c r="D33" s="421"/>
      <c r="E33" s="421"/>
      <c r="F33" s="422"/>
    </row>
    <row r="34" spans="1:6" ht="15.75">
      <c r="A34" s="70" t="s">
        <v>90</v>
      </c>
      <c r="B34" s="60"/>
      <c r="C34" s="60"/>
      <c r="D34" s="7"/>
      <c r="E34" s="7"/>
      <c r="F34" s="71"/>
    </row>
    <row r="35" spans="1:6">
      <c r="A35" s="423"/>
      <c r="B35" s="424"/>
      <c r="C35" s="424"/>
      <c r="D35" s="424"/>
      <c r="E35" s="424"/>
      <c r="F35" s="425"/>
    </row>
    <row r="36" spans="1:6" ht="15.75" thickBot="1">
      <c r="A36" s="426"/>
      <c r="B36" s="427"/>
      <c r="C36" s="427"/>
      <c r="D36" s="427"/>
      <c r="E36" s="427"/>
      <c r="F36" s="428"/>
    </row>
    <row r="37" spans="1:6" ht="15.75">
      <c r="A37" s="72" t="s">
        <v>88</v>
      </c>
      <c r="B37" s="73"/>
      <c r="C37" s="73"/>
      <c r="D37" s="74"/>
      <c r="E37" s="74"/>
      <c r="F37" s="75"/>
    </row>
    <row r="38" spans="1:6" ht="15.75">
      <c r="A38" s="72"/>
      <c r="B38" s="73"/>
      <c r="C38" s="73"/>
      <c r="D38" s="74"/>
      <c r="E38" s="74"/>
      <c r="F38" s="75"/>
    </row>
    <row r="39" spans="1:6" ht="15.75">
      <c r="A39" s="76" t="s">
        <v>22</v>
      </c>
      <c r="B39" s="401"/>
      <c r="C39" s="402"/>
      <c r="D39" s="77"/>
      <c r="E39" s="77"/>
      <c r="F39" s="78"/>
    </row>
    <row r="40" spans="1:6" ht="15.75">
      <c r="A40" s="76" t="s">
        <v>23</v>
      </c>
      <c r="B40" s="401"/>
      <c r="C40" s="402"/>
      <c r="D40" s="77"/>
      <c r="E40" s="77"/>
      <c r="F40" s="78"/>
    </row>
    <row r="41" spans="1:6" ht="15.75">
      <c r="A41" s="76" t="s">
        <v>24</v>
      </c>
      <c r="B41" s="401"/>
      <c r="C41" s="402"/>
      <c r="D41" s="77"/>
      <c r="E41" s="77"/>
      <c r="F41" s="78"/>
    </row>
    <row r="42" spans="1:6" ht="15.75">
      <c r="A42" s="76" t="s">
        <v>25</v>
      </c>
      <c r="B42" s="401"/>
      <c r="C42" s="402"/>
      <c r="D42" s="77"/>
      <c r="E42" s="77"/>
      <c r="F42" s="78"/>
    </row>
    <row r="43" spans="1:6" ht="15.75">
      <c r="A43" s="79"/>
      <c r="B43" s="80"/>
      <c r="C43" s="80"/>
      <c r="D43" s="77"/>
      <c r="E43" s="77"/>
      <c r="F43" s="78"/>
    </row>
    <row r="44" spans="1:6" ht="15.75">
      <c r="A44" s="79"/>
      <c r="B44" s="80"/>
      <c r="C44" s="80"/>
      <c r="D44" s="77"/>
      <c r="E44" s="77"/>
      <c r="F44" s="78"/>
    </row>
    <row r="45" spans="1:6" ht="15.75">
      <c r="A45" s="79"/>
      <c r="B45" s="80"/>
      <c r="C45" s="80"/>
      <c r="D45" s="77"/>
      <c r="E45" s="77"/>
      <c r="F45" s="78"/>
    </row>
    <row r="46" spans="1:6" ht="15.75">
      <c r="A46" s="79"/>
      <c r="B46" s="80"/>
      <c r="C46" s="80"/>
      <c r="D46" s="429" t="s">
        <v>91</v>
      </c>
      <c r="E46" s="429"/>
      <c r="F46" s="430"/>
    </row>
    <row r="47" spans="1:6" ht="16.5" thickBot="1">
      <c r="A47" s="81"/>
      <c r="B47" s="82"/>
      <c r="C47" s="82"/>
      <c r="D47" s="83"/>
      <c r="E47" s="83"/>
      <c r="F47" s="84"/>
    </row>
  </sheetData>
  <sheetProtection algorithmName="SHA-512" hashValue="K+4Adigdk2z3ZHCwExNQzZr0hjKgBQnF/UWGIOYrM3V5JdnJj1nkndZvzR81RIU1NVe8/b9IZY4Wexo6ywPoIw==" saltValue="+ZxpSM5i+6OJvocmudBU8Q==" spinCount="100000" sheet="1" selectLockedCells="1"/>
  <mergeCells count="33">
    <mergeCell ref="A1:F1"/>
    <mergeCell ref="A2:F2"/>
    <mergeCell ref="A30:F33"/>
    <mergeCell ref="A35:F36"/>
    <mergeCell ref="D46:F46"/>
    <mergeCell ref="A6:C6"/>
    <mergeCell ref="A7:C7"/>
    <mergeCell ref="A8:C8"/>
    <mergeCell ref="A9:C9"/>
    <mergeCell ref="A10:C10"/>
    <mergeCell ref="A11:C11"/>
    <mergeCell ref="A13:C13"/>
    <mergeCell ref="A14:C14"/>
    <mergeCell ref="A15:C15"/>
    <mergeCell ref="A16:C16"/>
    <mergeCell ref="A17:C17"/>
    <mergeCell ref="A23:C23"/>
    <mergeCell ref="A24:C24"/>
    <mergeCell ref="A25:C25"/>
    <mergeCell ref="A27:C27"/>
    <mergeCell ref="A5:C5"/>
    <mergeCell ref="A18:C18"/>
    <mergeCell ref="A19:C19"/>
    <mergeCell ref="A20:C20"/>
    <mergeCell ref="A21:C21"/>
    <mergeCell ref="A22:C22"/>
    <mergeCell ref="A12:C12"/>
    <mergeCell ref="A26:C26"/>
    <mergeCell ref="A28:C28"/>
    <mergeCell ref="B39:C39"/>
    <mergeCell ref="B40:C40"/>
    <mergeCell ref="B41:C41"/>
    <mergeCell ref="B42:C42"/>
  </mergeCells>
  <conditionalFormatting sqref="F18">
    <cfRule type="cellIs" dxfId="1" priority="3" operator="greaterThan">
      <formula>68900</formula>
    </cfRule>
  </conditionalFormatting>
  <conditionalFormatting sqref="F20">
    <cfRule type="cellIs" dxfId="0" priority="4" operator="greaterThan">
      <formula>68900</formula>
    </cfRule>
  </conditionalFormatting>
  <dataValidations count="2">
    <dataValidation allowBlank="1" showInputMessage="1" showErrorMessage="1" prompt="Indicate decreases by a &quot;-&quot; (minus) symbol. " sqref="E6" xr:uid="{6E5E7CA9-907F-4BB8-A111-22FC941DAD2C}"/>
    <dataValidation allowBlank="1" showInputMessage="1" showErrorMessage="1" error="Ensure to include a negtive symbole (-) before the amount to indicate a decrease in budget item line when ap0propriate._x000a_Example: -$1000.00_x000a__x000a_" prompt="Indicate decreases by a &quot;-&quot; (minus) symbol. _x000a_" sqref="E7:E15 E17:E19 E21:E26" xr:uid="{43D88C4A-A13D-4D8D-992C-0B754A7CE2C2}"/>
  </dataValidations>
  <pageMargins left="0.7" right="0.7" top="0.75" bottom="0.75" header="0.3" footer="0.3"/>
  <pageSetup scale="67" orientation="portrait" r:id="rId1"/>
  <ignoredErrors>
    <ignoredError sqref="F20 F16" formula="1"/>
    <ignoredError sqref="E28" formulaRange="1"/>
  </ignoredErrors>
  <extLst>
    <ext xmlns:x14="http://schemas.microsoft.com/office/spreadsheetml/2009/9/main" uri="{78C0D931-6437-407d-A8EE-F0AAD7539E65}">
      <x14:conditionalFormattings>
        <x14:conditionalFormatting xmlns:xm="http://schemas.microsoft.com/office/excel/2006/main">
          <x14:cfRule type="cellIs" priority="1" operator="greaterThan" id="{D6A67E49-6531-4A2E-8551-682631B16FBF}">
            <xm:f>Approved_Budget!$D$7*10%</xm:f>
            <x14:dxf>
              <font>
                <color rgb="FFC00000"/>
              </font>
              <fill>
                <patternFill>
                  <bgColor rgb="FFFFC7CE"/>
                </patternFill>
              </fill>
            </x14:dxf>
          </x14:cfRule>
          <xm:sqref>F13:F15</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63639-7A72-4169-9B5D-8BD83DEDD85F}">
  <sheetPr>
    <tabColor rgb="FFE7E7FF"/>
  </sheetPr>
  <dimension ref="A1:B70"/>
  <sheetViews>
    <sheetView workbookViewId="0">
      <selection activeCell="D15" sqref="D15"/>
    </sheetView>
  </sheetViews>
  <sheetFormatPr defaultRowHeight="14.25"/>
  <cols>
    <col min="1" max="1" width="130" style="160" customWidth="1"/>
    <col min="2" max="16384" width="9.140625" style="160"/>
  </cols>
  <sheetData>
    <row r="1" spans="1:2" ht="15.75">
      <c r="A1" s="164" t="s">
        <v>116</v>
      </c>
    </row>
    <row r="2" spans="1:2" ht="15.75">
      <c r="A2" s="164" t="s">
        <v>184</v>
      </c>
    </row>
    <row r="3" spans="1:2" ht="33.75" customHeight="1">
      <c r="A3" s="187" t="s">
        <v>212</v>
      </c>
      <c r="B3" s="188"/>
    </row>
    <row r="4" spans="1:2">
      <c r="A4" s="177"/>
    </row>
    <row r="5" spans="1:2" ht="15.75">
      <c r="A5" s="196" t="s">
        <v>169</v>
      </c>
    </row>
    <row r="6" spans="1:2" ht="15">
      <c r="A6" s="229"/>
    </row>
    <row r="7" spans="1:2" ht="57">
      <c r="A7" s="193" t="s">
        <v>117</v>
      </c>
    </row>
    <row r="8" spans="1:2">
      <c r="A8" s="194"/>
    </row>
    <row r="9" spans="1:2" ht="99.75">
      <c r="A9" s="195" t="s">
        <v>118</v>
      </c>
    </row>
    <row r="11" spans="1:2" ht="15">
      <c r="A11" s="206" t="s">
        <v>119</v>
      </c>
    </row>
    <row r="12" spans="1:2">
      <c r="A12" s="207"/>
    </row>
    <row r="13" spans="1:2">
      <c r="A13" s="207" t="s">
        <v>120</v>
      </c>
    </row>
    <row r="14" spans="1:2" ht="42.75">
      <c r="A14" s="208" t="s">
        <v>213</v>
      </c>
    </row>
    <row r="15" spans="1:2">
      <c r="A15" s="209" t="s">
        <v>215</v>
      </c>
    </row>
    <row r="16" spans="1:2" ht="29.25">
      <c r="A16" s="210" t="s">
        <v>214</v>
      </c>
    </row>
    <row r="17" spans="1:1">
      <c r="A17" s="209" t="s">
        <v>216</v>
      </c>
    </row>
    <row r="18" spans="1:1">
      <c r="A18" s="207"/>
    </row>
    <row r="19" spans="1:1" ht="42.75">
      <c r="A19" s="211" t="s">
        <v>121</v>
      </c>
    </row>
    <row r="20" spans="1:1">
      <c r="A20" s="211"/>
    </row>
    <row r="21" spans="1:1" ht="29.25">
      <c r="A21" s="212" t="s">
        <v>122</v>
      </c>
    </row>
    <row r="22" spans="1:1">
      <c r="A22" s="207"/>
    </row>
    <row r="23" spans="1:1" ht="15">
      <c r="A23" s="213" t="s">
        <v>123</v>
      </c>
    </row>
    <row r="24" spans="1:1" ht="29.25">
      <c r="A24" s="214" t="s">
        <v>124</v>
      </c>
    </row>
    <row r="25" spans="1:1" ht="29.25">
      <c r="A25" s="214" t="s">
        <v>125</v>
      </c>
    </row>
    <row r="26" spans="1:1" ht="15">
      <c r="A26" s="214" t="s">
        <v>126</v>
      </c>
    </row>
    <row r="27" spans="1:1" ht="29.25">
      <c r="A27" s="214" t="s">
        <v>127</v>
      </c>
    </row>
    <row r="28" spans="1:1" ht="29.25">
      <c r="A28" s="214" t="s">
        <v>128</v>
      </c>
    </row>
    <row r="29" spans="1:1">
      <c r="A29" s="207"/>
    </row>
    <row r="30" spans="1:1" ht="15">
      <c r="A30" s="215" t="s">
        <v>129</v>
      </c>
    </row>
    <row r="32" spans="1:1" ht="15">
      <c r="A32" s="206" t="s">
        <v>130</v>
      </c>
    </row>
    <row r="33" spans="1:1" ht="42.75">
      <c r="A33" s="208" t="s">
        <v>131</v>
      </c>
    </row>
    <row r="34" spans="1:1">
      <c r="A34" s="207"/>
    </row>
    <row r="35" spans="1:1" ht="15">
      <c r="A35" s="213" t="s">
        <v>132</v>
      </c>
    </row>
    <row r="36" spans="1:1">
      <c r="A36" s="207"/>
    </row>
    <row r="37" spans="1:1" ht="15">
      <c r="A37" s="216" t="s">
        <v>133</v>
      </c>
    </row>
    <row r="38" spans="1:1" ht="15">
      <c r="A38" s="217" t="s">
        <v>134</v>
      </c>
    </row>
    <row r="39" spans="1:1" ht="15">
      <c r="A39" s="218" t="s">
        <v>135</v>
      </c>
    </row>
    <row r="40" spans="1:1" ht="15">
      <c r="A40" s="219" t="s">
        <v>136</v>
      </c>
    </row>
    <row r="41" spans="1:1" ht="15">
      <c r="A41" s="217" t="s">
        <v>137</v>
      </c>
    </row>
    <row r="42" spans="1:1" ht="15">
      <c r="A42" s="219" t="s">
        <v>138</v>
      </c>
    </row>
    <row r="43" spans="1:1">
      <c r="A43" s="207"/>
    </row>
    <row r="44" spans="1:1">
      <c r="A44" s="208" t="s">
        <v>139</v>
      </c>
    </row>
    <row r="45" spans="1:1">
      <c r="A45" s="207"/>
    </row>
    <row r="46" spans="1:1">
      <c r="A46" s="220" t="s">
        <v>149</v>
      </c>
    </row>
    <row r="47" spans="1:1">
      <c r="A47" s="207"/>
    </row>
    <row r="48" spans="1:1" ht="15">
      <c r="A48" s="213" t="s">
        <v>140</v>
      </c>
    </row>
    <row r="49" spans="1:1" ht="15">
      <c r="A49" s="221" t="s">
        <v>141</v>
      </c>
    </row>
    <row r="50" spans="1:1" ht="15">
      <c r="A50" s="222" t="s">
        <v>142</v>
      </c>
    </row>
    <row r="51" spans="1:1" ht="15">
      <c r="A51" s="222" t="s">
        <v>143</v>
      </c>
    </row>
    <row r="52" spans="1:1">
      <c r="A52" s="207"/>
    </row>
    <row r="53" spans="1:1" ht="15">
      <c r="A53" s="213" t="s">
        <v>144</v>
      </c>
    </row>
    <row r="54" spans="1:1">
      <c r="A54" s="208" t="s">
        <v>145</v>
      </c>
    </row>
    <row r="55" spans="1:1" ht="29.25">
      <c r="A55" s="210" t="s">
        <v>146</v>
      </c>
    </row>
    <row r="56" spans="1:1" ht="43.5">
      <c r="A56" s="223" t="s">
        <v>147</v>
      </c>
    </row>
    <row r="57" spans="1:1" ht="15">
      <c r="A57" s="210" t="s">
        <v>148</v>
      </c>
    </row>
    <row r="58" spans="1:1">
      <c r="A58" s="207"/>
    </row>
    <row r="59" spans="1:1">
      <c r="A59" s="207" t="s">
        <v>150</v>
      </c>
    </row>
    <row r="60" spans="1:1">
      <c r="A60" s="207"/>
    </row>
    <row r="61" spans="1:1">
      <c r="A61" s="224" t="s">
        <v>219</v>
      </c>
    </row>
    <row r="62" spans="1:1">
      <c r="A62" s="225" t="s">
        <v>220</v>
      </c>
    </row>
    <row r="63" spans="1:1">
      <c r="A63" s="225"/>
    </row>
    <row r="64" spans="1:1">
      <c r="A64" s="226" t="s">
        <v>218</v>
      </c>
    </row>
    <row r="65" spans="1:1">
      <c r="A65" s="225" t="s">
        <v>217</v>
      </c>
    </row>
    <row r="66" spans="1:1">
      <c r="A66" s="225"/>
    </row>
    <row r="67" spans="1:1" ht="15">
      <c r="A67" s="213" t="s">
        <v>151</v>
      </c>
    </row>
    <row r="68" spans="1:1" ht="42.75">
      <c r="A68" s="227" t="s">
        <v>152</v>
      </c>
    </row>
    <row r="69" spans="1:1">
      <c r="A69" s="227"/>
    </row>
    <row r="70" spans="1:1" ht="28.5">
      <c r="A70" s="228" t="s">
        <v>153</v>
      </c>
    </row>
  </sheetData>
  <sheetProtection algorithmName="SHA-512" hashValue="YbbrLQHRguF6lf8uUMISORLFr5fRfm4QT1CSCtAKPmvGPvgJzVRBg7Q0gdL/2pbg17+Luj0FphYjpP6axJGgfA==" saltValue="vSR5EScH9KQ+ZVCPzLaxEA==" spinCount="100000" sheet="1" objects="1" scenarios="1"/>
  <hyperlinks>
    <hyperlink ref="A15" r:id="rId1" xr:uid="{EB73DC5B-0D7D-480E-9A97-5FE8B7F26DC0}"/>
    <hyperlink ref="A17" r:id="rId2" xr:uid="{F62523CA-B78B-42E2-AB11-3DCD304CACA5}"/>
    <hyperlink ref="A62" r:id="rId3" display="Click here to access the Provincial Health Office (PHO)" xr:uid="{D4A63906-0385-43ED-9A8C-4406CD306835}"/>
    <hyperlink ref="A65" r:id="rId4" xr:uid="{6048366C-7341-47C4-BDE7-E61072F3C789}"/>
  </hyperlinks>
  <pageMargins left="0.7" right="0.7" top="0.75" bottom="0.75" header="0.3" footer="0.3"/>
  <pageSetup orientation="portrait"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E941F-1D1E-41E5-8C1F-8D8640140D3B}">
  <sheetPr>
    <tabColor rgb="FFE7E7FF"/>
  </sheetPr>
  <dimension ref="A1:B42"/>
  <sheetViews>
    <sheetView workbookViewId="0">
      <selection activeCell="C6" sqref="C6"/>
    </sheetView>
  </sheetViews>
  <sheetFormatPr defaultRowHeight="14.25"/>
  <cols>
    <col min="1" max="1" width="130" style="160" customWidth="1"/>
    <col min="2" max="16384" width="9.140625" style="160"/>
  </cols>
  <sheetData>
    <row r="1" spans="1:2" ht="15.75">
      <c r="A1" s="164" t="s">
        <v>116</v>
      </c>
    </row>
    <row r="2" spans="1:2" ht="15.75">
      <c r="A2" s="164" t="s">
        <v>184</v>
      </c>
    </row>
    <row r="3" spans="1:2" ht="34.5" customHeight="1">
      <c r="A3" s="187" t="s">
        <v>212</v>
      </c>
      <c r="B3" s="188"/>
    </row>
    <row r="4" spans="1:2">
      <c r="A4" s="177"/>
    </row>
    <row r="5" spans="1:2" ht="15.75">
      <c r="A5" s="196" t="s">
        <v>154</v>
      </c>
    </row>
    <row r="6" spans="1:2">
      <c r="A6" s="194"/>
    </row>
    <row r="7" spans="1:2" ht="28.5">
      <c r="A7" s="197" t="s">
        <v>107</v>
      </c>
    </row>
    <row r="8" spans="1:2">
      <c r="A8" s="198" t="s">
        <v>110</v>
      </c>
    </row>
    <row r="9" spans="1:2">
      <c r="A9" s="194"/>
    </row>
    <row r="10" spans="1:2" ht="28.5">
      <c r="A10" s="193" t="s">
        <v>222</v>
      </c>
    </row>
    <row r="11" spans="1:2">
      <c r="A11" s="198" t="s">
        <v>221</v>
      </c>
    </row>
    <row r="12" spans="1:2">
      <c r="A12" s="194"/>
    </row>
    <row r="13" spans="1:2" ht="28.5">
      <c r="A13" s="193" t="s">
        <v>223</v>
      </c>
    </row>
    <row r="14" spans="1:2">
      <c r="A14" s="198" t="s">
        <v>224</v>
      </c>
    </row>
    <row r="15" spans="1:2">
      <c r="A15" s="194"/>
    </row>
    <row r="16" spans="1:2" ht="42.75">
      <c r="A16" s="199" t="s">
        <v>159</v>
      </c>
    </row>
    <row r="18" spans="1:1" ht="15">
      <c r="A18" s="163" t="s">
        <v>155</v>
      </c>
    </row>
    <row r="19" spans="1:1" ht="29.25">
      <c r="A19" s="167" t="s">
        <v>158</v>
      </c>
    </row>
    <row r="20" spans="1:1">
      <c r="A20" s="189" t="s">
        <v>156</v>
      </c>
    </row>
    <row r="21" spans="1:1">
      <c r="A21" s="189" t="s">
        <v>111</v>
      </c>
    </row>
    <row r="22" spans="1:1" ht="43.5">
      <c r="A22" s="200" t="s">
        <v>108</v>
      </c>
    </row>
    <row r="23" spans="1:1">
      <c r="A23" s="190" t="s">
        <v>112</v>
      </c>
    </row>
    <row r="24" spans="1:1" ht="15.75" customHeight="1">
      <c r="A24" s="201" t="s">
        <v>157</v>
      </c>
    </row>
    <row r="25" spans="1:1" s="161" customFormat="1">
      <c r="A25" s="189" t="s">
        <v>113</v>
      </c>
    </row>
    <row r="26" spans="1:1" s="161" customFormat="1">
      <c r="A26" s="191" t="s">
        <v>109</v>
      </c>
    </row>
    <row r="27" spans="1:1" s="161" customFormat="1">
      <c r="A27" s="168"/>
    </row>
    <row r="28" spans="1:1" s="161" customFormat="1" ht="15">
      <c r="A28" s="169" t="s">
        <v>160</v>
      </c>
    </row>
    <row r="29" spans="1:1" s="161" customFormat="1" ht="15">
      <c r="A29" s="170" t="s">
        <v>163</v>
      </c>
    </row>
    <row r="30" spans="1:1" s="161" customFormat="1" ht="15">
      <c r="A30" s="170" t="s">
        <v>164</v>
      </c>
    </row>
    <row r="31" spans="1:1" s="161" customFormat="1" ht="15">
      <c r="A31" s="170" t="s">
        <v>165</v>
      </c>
    </row>
    <row r="32" spans="1:1" s="161" customFormat="1" ht="15">
      <c r="A32" s="170" t="s">
        <v>166</v>
      </c>
    </row>
    <row r="33" spans="1:1" s="161" customFormat="1" ht="15">
      <c r="A33" s="167" t="s">
        <v>161</v>
      </c>
    </row>
    <row r="34" spans="1:1" s="161" customFormat="1">
      <c r="A34" s="171" t="s">
        <v>167</v>
      </c>
    </row>
    <row r="35" spans="1:1" s="161" customFormat="1" ht="14.25" customHeight="1">
      <c r="A35" s="172" t="s">
        <v>168</v>
      </c>
    </row>
    <row r="36" spans="1:1" s="161" customFormat="1" ht="15">
      <c r="A36" s="173" t="s">
        <v>162</v>
      </c>
    </row>
    <row r="37" spans="1:1" s="161" customFormat="1">
      <c r="A37" s="192" t="s">
        <v>115</v>
      </c>
    </row>
    <row r="38" spans="1:1" ht="43.5">
      <c r="A38" s="174" t="s">
        <v>114</v>
      </c>
    </row>
    <row r="40" spans="1:1" ht="15">
      <c r="A40" s="165"/>
    </row>
    <row r="41" spans="1:1" ht="15">
      <c r="A41" s="166"/>
    </row>
    <row r="42" spans="1:1" ht="15">
      <c r="A42" s="162"/>
    </row>
  </sheetData>
  <sheetProtection sheet="1" objects="1" scenarios="1"/>
  <hyperlinks>
    <hyperlink ref="A20" r:id="rId1" display="Click here for a full list of post-secondary institutions." xr:uid="{C49CE74A-AF03-4B33-9B6F-42CA16B04357}"/>
    <hyperlink ref="A21" r:id="rId2" display="Click here for a list of Indigenous Institutess." xr:uid="{1F865C4E-9D26-4B65-A11A-8D73588F2C9C}"/>
    <hyperlink ref="A23" r:id="rId3" display="Click here for a lits of all Approved Training Providers | SkilledTradesBC." xr:uid="{B86CB9A6-6AD1-49A9-9791-E77F47B474C8}"/>
    <hyperlink ref="A25" r:id="rId4" display="Click here for the Privacy Training Act." xr:uid="{DA477B0C-2835-432C-8374-DD291FB6CEAD}"/>
    <hyperlink ref="A26" r:id="rId5" xr:uid="{4BD15776-6E94-450A-AE44-8F13F29C3B3B}"/>
    <hyperlink ref="A8" r:id="rId6" tooltip="https://www2.gov.bc.ca/gov/content/governments/organizational-structure/ministries-organizations/regulatory-authorities" display="https://www2.gov.bc.ca/gov/content/governments/organizational-structure/ministries-organizations/regulatory-authorities" xr:uid="{F2B17B14-FE14-4A5E-9F53-A9CE615A517C}"/>
    <hyperlink ref="A37" r:id="rId7" display=" Click here for a full list of ICBC certifed training providers." xr:uid="{88DB1F69-C904-40D8-81E7-55BD55D4D3A3}"/>
    <hyperlink ref="A11" r:id="rId8" xr:uid="{A1862369-68B9-450A-A503-470793F94558}"/>
    <hyperlink ref="A14" r:id="rId9" xr:uid="{FA7073E8-5950-4180-BDF3-49FC537957B9}"/>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B9C13-91EB-4823-90A9-BDD355C8B16B}">
  <sheetPr>
    <tabColor rgb="FFE7E7FF"/>
  </sheetPr>
  <dimension ref="A1:B49"/>
  <sheetViews>
    <sheetView workbookViewId="0">
      <selection activeCell="J15" sqref="J15"/>
    </sheetView>
  </sheetViews>
  <sheetFormatPr defaultRowHeight="14.25"/>
  <cols>
    <col min="1" max="1" width="36" style="160" customWidth="1"/>
    <col min="2" max="2" width="94.7109375" style="160" customWidth="1"/>
    <col min="3" max="16384" width="9.140625" style="160"/>
  </cols>
  <sheetData>
    <row r="1" spans="1:2" ht="15">
      <c r="A1" s="435" t="s">
        <v>116</v>
      </c>
      <c r="B1" s="436"/>
    </row>
    <row r="2" spans="1:2" ht="15">
      <c r="A2" s="435" t="s">
        <v>184</v>
      </c>
      <c r="B2" s="436"/>
    </row>
    <row r="3" spans="1:2" ht="28.5" customHeight="1">
      <c r="A3" s="433" t="s">
        <v>212</v>
      </c>
      <c r="B3" s="434"/>
    </row>
    <row r="4" spans="1:2">
      <c r="A4" s="178"/>
      <c r="B4" s="179"/>
    </row>
    <row r="5" spans="1:2" ht="15.75">
      <c r="A5" s="435" t="s">
        <v>185</v>
      </c>
      <c r="B5" s="446"/>
    </row>
    <row r="7" spans="1:2" ht="60" customHeight="1">
      <c r="A7" s="437" t="s">
        <v>192</v>
      </c>
      <c r="B7" s="438"/>
    </row>
    <row r="8" spans="1:2" s="162" customFormat="1" ht="15">
      <c r="A8" s="238" t="s">
        <v>170</v>
      </c>
      <c r="B8" s="163" t="s">
        <v>171</v>
      </c>
    </row>
    <row r="9" spans="1:2" s="162" customFormat="1" ht="33" customHeight="1">
      <c r="A9" s="444" t="s">
        <v>172</v>
      </c>
      <c r="B9" s="232" t="s">
        <v>193</v>
      </c>
    </row>
    <row r="10" spans="1:2" s="162" customFormat="1" ht="15">
      <c r="A10" s="445"/>
      <c r="B10" s="204" t="s">
        <v>225</v>
      </c>
    </row>
    <row r="11" spans="1:2" s="162" customFormat="1" ht="28.5">
      <c r="A11" s="202" t="s">
        <v>173</v>
      </c>
      <c r="B11" s="232" t="s">
        <v>227</v>
      </c>
    </row>
    <row r="12" spans="1:2" s="162" customFormat="1" ht="28.5">
      <c r="A12" s="231"/>
      <c r="B12" s="233" t="s">
        <v>228</v>
      </c>
    </row>
    <row r="13" spans="1:2" s="162" customFormat="1" ht="57">
      <c r="A13" s="231"/>
      <c r="B13" s="205" t="s">
        <v>231</v>
      </c>
    </row>
    <row r="14" spans="1:2" s="162" customFormat="1" ht="15">
      <c r="A14" s="231"/>
      <c r="B14" s="233" t="s">
        <v>112</v>
      </c>
    </row>
    <row r="15" spans="1:2" s="162" customFormat="1" ht="57">
      <c r="A15" s="231"/>
      <c r="B15" s="205" t="s">
        <v>232</v>
      </c>
    </row>
    <row r="16" spans="1:2" s="162" customFormat="1" ht="15">
      <c r="A16" s="231"/>
      <c r="B16" s="233" t="s">
        <v>226</v>
      </c>
    </row>
    <row r="17" spans="1:2" s="162" customFormat="1" ht="15">
      <c r="A17" s="231"/>
      <c r="B17" s="233" t="s">
        <v>229</v>
      </c>
    </row>
    <row r="18" spans="1:2" s="162" customFormat="1" ht="15">
      <c r="A18" s="230"/>
      <c r="B18" s="204" t="s">
        <v>230</v>
      </c>
    </row>
    <row r="19" spans="1:2" s="162" customFormat="1" ht="200.25">
      <c r="A19" s="230" t="s">
        <v>174</v>
      </c>
      <c r="B19" s="185" t="s">
        <v>194</v>
      </c>
    </row>
    <row r="20" spans="1:2" s="162" customFormat="1" ht="185.25">
      <c r="A20" s="182" t="s">
        <v>175</v>
      </c>
      <c r="B20" s="186" t="s">
        <v>195</v>
      </c>
    </row>
    <row r="21" spans="1:2" s="162" customFormat="1" ht="72">
      <c r="A21" s="202" t="s">
        <v>176</v>
      </c>
      <c r="B21" s="234" t="s">
        <v>196</v>
      </c>
    </row>
    <row r="22" spans="1:2" s="162" customFormat="1" ht="15">
      <c r="A22" s="202" t="s">
        <v>177</v>
      </c>
      <c r="B22" s="232" t="s">
        <v>235</v>
      </c>
    </row>
    <row r="23" spans="1:2" s="162" customFormat="1" ht="28.5">
      <c r="A23" s="231"/>
      <c r="B23" s="233" t="s">
        <v>233</v>
      </c>
    </row>
    <row r="24" spans="1:2" s="162" customFormat="1" ht="15">
      <c r="A24" s="231"/>
      <c r="B24" s="233" t="s">
        <v>234</v>
      </c>
    </row>
    <row r="25" spans="1:2" s="162" customFormat="1" ht="43.5">
      <c r="A25" s="232" t="s">
        <v>178</v>
      </c>
      <c r="B25" s="236" t="s">
        <v>237</v>
      </c>
    </row>
    <row r="26" spans="1:2" s="162" customFormat="1" ht="15">
      <c r="A26" s="235"/>
      <c r="B26" s="237" t="s">
        <v>236</v>
      </c>
    </row>
    <row r="27" spans="1:2" s="162" customFormat="1" ht="43.5">
      <c r="A27" s="230" t="s">
        <v>179</v>
      </c>
      <c r="B27" s="195" t="s">
        <v>197</v>
      </c>
    </row>
    <row r="28" spans="1:2" s="162" customFormat="1" ht="29.25">
      <c r="A28" s="182" t="s">
        <v>180</v>
      </c>
      <c r="B28" s="185" t="s">
        <v>198</v>
      </c>
    </row>
    <row r="29" spans="1:2" s="162" customFormat="1" ht="29.25">
      <c r="A29" s="183" t="s">
        <v>181</v>
      </c>
      <c r="B29" s="185" t="s">
        <v>199</v>
      </c>
    </row>
    <row r="30" spans="1:2" s="162" customFormat="1" ht="43.5">
      <c r="A30" s="182" t="s">
        <v>182</v>
      </c>
      <c r="B30" s="185" t="s">
        <v>200</v>
      </c>
    </row>
    <row r="31" spans="1:2" s="162" customFormat="1" ht="72">
      <c r="A31" s="182" t="s">
        <v>176</v>
      </c>
      <c r="B31" s="185" t="s">
        <v>201</v>
      </c>
    </row>
    <row r="32" spans="1:2" s="162" customFormat="1" ht="15">
      <c r="A32" s="160"/>
    </row>
    <row r="33" spans="1:2" s="162" customFormat="1" ht="32.25" customHeight="1">
      <c r="A33" s="437" t="s">
        <v>202</v>
      </c>
      <c r="B33" s="441"/>
    </row>
    <row r="34" spans="1:2" s="162" customFormat="1" ht="43.5">
      <c r="A34" s="182" t="s">
        <v>183</v>
      </c>
      <c r="B34" s="185" t="s">
        <v>203</v>
      </c>
    </row>
    <row r="35" spans="1:2" s="162" customFormat="1" ht="15">
      <c r="A35" s="160"/>
    </row>
    <row r="36" spans="1:2" s="162" customFormat="1" ht="60.75" customHeight="1">
      <c r="A36" s="442" t="s">
        <v>241</v>
      </c>
      <c r="B36" s="443"/>
    </row>
    <row r="37" spans="1:2" s="162" customFormat="1" ht="15">
      <c r="A37" s="431" t="s">
        <v>238</v>
      </c>
      <c r="B37" s="432"/>
    </row>
    <row r="38" spans="1:2" s="162" customFormat="1" ht="168" customHeight="1">
      <c r="A38" s="235" t="s">
        <v>186</v>
      </c>
      <c r="B38" s="235" t="s">
        <v>204</v>
      </c>
    </row>
    <row r="39" spans="1:2" s="162" customFormat="1" ht="31.5" customHeight="1">
      <c r="A39" s="183" t="s">
        <v>187</v>
      </c>
      <c r="B39" s="184" t="s">
        <v>205</v>
      </c>
    </row>
    <row r="40" spans="1:2" s="162" customFormat="1" ht="15">
      <c r="A40" s="175"/>
      <c r="B40" s="176"/>
    </row>
    <row r="41" spans="1:2" s="162" customFormat="1" ht="22.5" customHeight="1">
      <c r="A41" s="437" t="s">
        <v>207</v>
      </c>
      <c r="B41" s="438"/>
    </row>
    <row r="42" spans="1:2" s="162" customFormat="1" ht="28.5">
      <c r="A42" s="183" t="s">
        <v>188</v>
      </c>
      <c r="B42" s="184" t="s">
        <v>206</v>
      </c>
    </row>
    <row r="43" spans="1:2" s="162" customFormat="1" ht="162">
      <c r="A43" s="183" t="s">
        <v>189</v>
      </c>
      <c r="B43" s="183" t="s">
        <v>208</v>
      </c>
    </row>
    <row r="44" spans="1:2" s="162" customFormat="1" ht="15">
      <c r="A44" s="180"/>
      <c r="B44" s="181"/>
    </row>
    <row r="45" spans="1:2" s="162" customFormat="1" ht="45" customHeight="1">
      <c r="A45" s="439" t="s">
        <v>240</v>
      </c>
      <c r="B45" s="440"/>
    </row>
    <row r="46" spans="1:2" s="162" customFormat="1" ht="15">
      <c r="A46" s="431" t="s">
        <v>238</v>
      </c>
      <c r="B46" s="432"/>
    </row>
    <row r="47" spans="1:2" s="162" customFormat="1" ht="217.5">
      <c r="A47" s="235" t="s">
        <v>190</v>
      </c>
      <c r="B47" s="203" t="s">
        <v>239</v>
      </c>
    </row>
    <row r="48" spans="1:2" s="162" customFormat="1" ht="102">
      <c r="A48" s="183" t="s">
        <v>191</v>
      </c>
      <c r="B48" s="185" t="s">
        <v>209</v>
      </c>
    </row>
    <row r="49" spans="1:2" s="162" customFormat="1" ht="85.5">
      <c r="A49" s="182" t="s">
        <v>210</v>
      </c>
      <c r="B49" s="183" t="s">
        <v>211</v>
      </c>
    </row>
  </sheetData>
  <sheetProtection algorithmName="SHA-512" hashValue="C2Ok0pS7XG6h6zZanyHYV+3TzORK6+aehh03f4NdUdyeu+97v4KLBwMlvWDsCdsH3rSGG+EGm8E1PlFcDufhiA==" saltValue="Oy7K5qsv56XEpuWOZxU+wA==" spinCount="100000" sheet="1" objects="1" scenarios="1"/>
  <mergeCells count="12">
    <mergeCell ref="A46:B46"/>
    <mergeCell ref="A3:B3"/>
    <mergeCell ref="A1:B1"/>
    <mergeCell ref="A2:B2"/>
    <mergeCell ref="A41:B41"/>
    <mergeCell ref="A45:B45"/>
    <mergeCell ref="A7:B7"/>
    <mergeCell ref="A33:B33"/>
    <mergeCell ref="A36:B36"/>
    <mergeCell ref="A9:A10"/>
    <mergeCell ref="A5:B5"/>
    <mergeCell ref="A37:B37"/>
  </mergeCells>
  <hyperlinks>
    <hyperlink ref="B10" r:id="rId1" xr:uid="{EDFBC96C-5E42-4C07-A779-9B214E17D91F}"/>
    <hyperlink ref="B18" r:id="rId2" xr:uid="{0C49B76B-4B7A-4C28-B181-FF9CC7E5AA2A}"/>
    <hyperlink ref="B17" r:id="rId3" xr:uid="{BA35F76A-E7E3-4ED0-B4F8-706E435C2FF2}"/>
    <hyperlink ref="B16" r:id="rId4" xr:uid="{29FFE7C7-977C-443B-A11B-63F51FB60495}"/>
    <hyperlink ref="B12" r:id="rId5" xr:uid="{2BC795BF-2090-4350-B9C4-2BCCACBA5F8E}"/>
    <hyperlink ref="B14" r:id="rId6" xr:uid="{09E9F438-D2A1-457A-82CC-A9AAA6AFE074}"/>
    <hyperlink ref="B23" r:id="rId7" xr:uid="{91C8F912-7B75-4235-B140-772B03ACF327}"/>
    <hyperlink ref="B24" r:id="rId8" xr:uid="{2463299F-D071-4AFB-B6D2-A2A7D517E73D}"/>
    <hyperlink ref="B26" r:id="rId9" xr:uid="{407C5B9F-1B3A-4052-B69E-B883A785BC4B}"/>
    <hyperlink ref="A37:B37" r:id="rId10" display="Click here to access the local ISET." xr:uid="{7D1EA80D-2C72-4414-A7FD-99EAD86395FD}"/>
    <hyperlink ref="A46:B46" r:id="rId11" display="Click here to access the local ISET." xr:uid="{BFA7CB5B-6B8A-4784-9AA9-642844FC074B}"/>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8"/>
  <sheetViews>
    <sheetView workbookViewId="0">
      <selection activeCell="C34" sqref="C34"/>
    </sheetView>
  </sheetViews>
  <sheetFormatPr defaultRowHeight="15"/>
  <cols>
    <col min="1" max="1" width="51.28515625" bestFit="1" customWidth="1"/>
  </cols>
  <sheetData>
    <row r="1" spans="1:1">
      <c r="A1" t="s">
        <v>26</v>
      </c>
    </row>
    <row r="2" spans="1:1">
      <c r="A2" t="s">
        <v>5</v>
      </c>
    </row>
    <row r="4" spans="1:1">
      <c r="A4" s="11" t="s">
        <v>30</v>
      </c>
    </row>
    <row r="5" spans="1:1">
      <c r="A5" s="12" t="s">
        <v>31</v>
      </c>
    </row>
    <row r="6" spans="1:1">
      <c r="A6" s="12" t="s">
        <v>32</v>
      </c>
    </row>
    <row r="7" spans="1:1">
      <c r="A7" s="12" t="s">
        <v>33</v>
      </c>
    </row>
    <row r="8" spans="1:1">
      <c r="A8" s="12" t="s">
        <v>34</v>
      </c>
    </row>
    <row r="9" spans="1:1">
      <c r="A9" s="12" t="s">
        <v>35</v>
      </c>
    </row>
    <row r="10" spans="1:1">
      <c r="A10" s="12" t="s">
        <v>36</v>
      </c>
    </row>
    <row r="11" spans="1:1">
      <c r="A11" s="12" t="s">
        <v>37</v>
      </c>
    </row>
    <row r="12" spans="1:1">
      <c r="A12" s="12" t="s">
        <v>38</v>
      </c>
    </row>
    <row r="13" spans="1:1">
      <c r="A13" s="12" t="s">
        <v>39</v>
      </c>
    </row>
    <row r="14" spans="1:1">
      <c r="A14" s="12" t="s">
        <v>40</v>
      </c>
    </row>
    <row r="15" spans="1:1">
      <c r="A15" s="12" t="s">
        <v>41</v>
      </c>
    </row>
    <row r="16" spans="1:1">
      <c r="A16" s="12" t="s">
        <v>42</v>
      </c>
    </row>
    <row r="17" spans="1:1">
      <c r="A17" s="12" t="s">
        <v>43</v>
      </c>
    </row>
    <row r="18" spans="1:1">
      <c r="A18" s="12" t="s">
        <v>44</v>
      </c>
    </row>
    <row r="19" spans="1:1">
      <c r="A19" s="12" t="s">
        <v>45</v>
      </c>
    </row>
    <row r="20" spans="1:1">
      <c r="A20" s="12" t="s">
        <v>46</v>
      </c>
    </row>
    <row r="21" spans="1:1">
      <c r="A21" s="12" t="s">
        <v>47</v>
      </c>
    </row>
    <row r="22" spans="1:1">
      <c r="A22" s="12" t="s">
        <v>48</v>
      </c>
    </row>
    <row r="23" spans="1:1">
      <c r="A23" s="12" t="s">
        <v>49</v>
      </c>
    </row>
    <row r="24" spans="1:1">
      <c r="A24" s="12" t="s">
        <v>50</v>
      </c>
    </row>
    <row r="25" spans="1:1">
      <c r="A25" s="12" t="s">
        <v>51</v>
      </c>
    </row>
    <row r="26" spans="1:1">
      <c r="A26" s="12" t="s">
        <v>52</v>
      </c>
    </row>
    <row r="27" spans="1:1">
      <c r="A27" s="12" t="s">
        <v>53</v>
      </c>
    </row>
    <row r="28" spans="1:1">
      <c r="A28" s="12" t="s">
        <v>54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2B94CFF8BCCBB4C97D22BCC7F0CC346" ma:contentTypeVersion="15" ma:contentTypeDescription="Create a new document." ma:contentTypeScope="" ma:versionID="38b22818a5938c41697b8496c1a80fb4">
  <xsd:schema xmlns:xsd="http://www.w3.org/2001/XMLSchema" xmlns:xs="http://www.w3.org/2001/XMLSchema" xmlns:p="http://schemas.microsoft.com/office/2006/metadata/properties" xmlns:ns2="ca7a5b81-7a31-4656-ac4c-d296f3982d6b" xmlns:ns3="503f9b4a-e0bb-4c46-91e2-54ef429a578b" targetNamespace="http://schemas.microsoft.com/office/2006/metadata/properties" ma:root="true" ma:fieldsID="63bf34cf5c32f75498557e2cbefa979c" ns2:_="" ns3:_="">
    <xsd:import namespace="ca7a5b81-7a31-4656-ac4c-d296f3982d6b"/>
    <xsd:import namespace="503f9b4a-e0bb-4c46-91e2-54ef429a578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7a5b81-7a31-4656-ac4c-d296f3982d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ec1b66b1-f09c-4a66-b3d9-4b125ad6ae22"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03f9b4a-e0bb-4c46-91e2-54ef429a578b"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b34f997c-7d6d-48df-8891-b396aa3f5817}" ma:internalName="TaxCatchAll" ma:showField="CatchAllData" ma:web="503f9b4a-e0bb-4c46-91e2-54ef429a578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a7a5b81-7a31-4656-ac4c-d296f3982d6b">
      <Terms xmlns="http://schemas.microsoft.com/office/infopath/2007/PartnerControls"/>
    </lcf76f155ced4ddcb4097134ff3c332f>
    <TaxCatchAll xmlns="503f9b4a-e0bb-4c46-91e2-54ef429a578b" xsi:nil="true"/>
    <MediaLengthInSeconds xmlns="ca7a5b81-7a31-4656-ac4c-d296f3982d6b" xsi:nil="true"/>
    <SharedWithUsers xmlns="503f9b4a-e0bb-4c46-91e2-54ef429a578b">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6719D3E-5379-40D2-9C17-40F9BA0014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7a5b81-7a31-4656-ac4c-d296f3982d6b"/>
    <ds:schemaRef ds:uri="503f9b4a-e0bb-4c46-91e2-54ef429a57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75FC5EC-8B11-40EF-86BF-D78A66454092}">
  <ds:schemaRefs>
    <ds:schemaRef ds:uri="http://schemas.microsoft.com/office/2006/metadata/properties"/>
    <ds:schemaRef ds:uri="http://schemas.microsoft.com/office/infopath/2007/PartnerControls"/>
    <ds:schemaRef ds:uri="ca7a5b81-7a31-4656-ac4c-d296f3982d6b"/>
    <ds:schemaRef ds:uri="503f9b4a-e0bb-4c46-91e2-54ef429a578b"/>
  </ds:schemaRefs>
</ds:datastoreItem>
</file>

<file path=customXml/itemProps3.xml><?xml version="1.0" encoding="utf-8"?>
<ds:datastoreItem xmlns:ds="http://schemas.openxmlformats.org/officeDocument/2006/customXml" ds:itemID="{97D3E73A-A53D-4A68-8D38-EE947A40653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Approved_Budget</vt:lpstr>
      <vt:lpstr>Cashflow</vt:lpstr>
      <vt:lpstr>Budget Amendment</vt:lpstr>
      <vt:lpstr>ISTE Program Overview</vt:lpstr>
      <vt:lpstr>ISTE_EducationTrainingProviders</vt:lpstr>
      <vt:lpstr>ISTE_EligibleServices&amp;Costs</vt:lpstr>
      <vt:lpstr>List</vt:lpstr>
      <vt:lpstr>Approved_Budget!Print_Area</vt:lpstr>
      <vt:lpstr>Cashflow!Print_Area</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Julie Robertson</dc:creator>
  <cp:keywords/>
  <dc:description/>
  <cp:lastModifiedBy>Terri Stachowicz</cp:lastModifiedBy>
  <cp:revision/>
  <dcterms:created xsi:type="dcterms:W3CDTF">2015-01-29T18:58:31Z</dcterms:created>
  <dcterms:modified xsi:type="dcterms:W3CDTF">2026-09-21T17:26:31Z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0x01010022B94CFF8BCCBB4C97D22BCC7F0CC346</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